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comments7.xml" ContentType="application/vnd.openxmlformats-officedocument.spreadsheetml.comments+xml"/>
  <Override PartName="/xl/threadedComments/threadedComment7.xml" ContentType="application/vnd.ms-excel.threadedcomments+xml"/>
  <Override PartName="/xl/comments8.xml" ContentType="application/vnd.openxmlformats-officedocument.spreadsheetml.comments+xml"/>
  <Override PartName="/xl/threadedComments/threadedComment8.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9"/>
  <workbookPr defaultThemeVersion="166925"/>
  <mc:AlternateContent xmlns:mc="http://schemas.openxmlformats.org/markup-compatibility/2006">
    <mc:Choice Requires="x15">
      <x15ac:absPath xmlns:x15ac="http://schemas.microsoft.com/office/spreadsheetml/2010/11/ac" url="https://portlandoregongov-my.sharepoint.com/personal/ocean_eale_portlandoregon_gov/Documents/Advisory Bodies Work Group/"/>
    </mc:Choice>
  </mc:AlternateContent>
  <xr:revisionPtr revIDLastSave="2" documentId="8_{2913D40B-F121-49A2-B043-4B9E53DF66DA}" xr6:coauthVersionLast="47" xr6:coauthVersionMax="47" xr10:uidLastSave="{689A2927-D3D2-4E2D-A447-C73AA9AEB24C}"/>
  <bookViews>
    <workbookView xWindow="19090" yWindow="640" windowWidth="19420" windowHeight="10420" tabRatio="866" firstSheet="7" activeTab="8" xr2:uid="{8473D6FF-5547-4273-8D1D-3C4462F39053}"/>
  </bookViews>
  <sheets>
    <sheet name="Summary by Service Area" sheetId="23" r:id="rId1"/>
    <sheet name="Advisory Bodies by Service Area" sheetId="27" r:id="rId2"/>
    <sheet name="Budget &amp; Finance" sheetId="28" r:id="rId3"/>
    <sheet name="City Operations" sheetId="34" r:id="rId4"/>
    <sheet name="Community &amp; Econ Development" sheetId="29" r:id="rId5"/>
    <sheet name="Sheet2" sheetId="37" r:id="rId6"/>
    <sheet name="Public Safety" sheetId="30" r:id="rId7"/>
    <sheet name="Vibrant Communities" sheetId="31" r:id="rId8"/>
    <sheet name="Public Works" sheetId="32" r:id="rId9"/>
    <sheet name="Sheet1" sheetId="36" r:id="rId10"/>
    <sheet name="Other" sheetId="33" r:id="rId11"/>
    <sheet name="Removed Advisory Bodies" sheetId="35" r:id="rId1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23" l="1"/>
  <c r="C25" i="23"/>
  <c r="I29" i="23"/>
  <c r="J29" i="23"/>
  <c r="D29" i="23"/>
  <c r="F29" i="23"/>
  <c r="G29" i="23"/>
  <c r="H29" i="23"/>
  <c r="K29" i="23"/>
  <c r="E29" i="23"/>
  <c r="C5" i="23"/>
  <c r="C7" i="23"/>
  <c r="C21" i="23"/>
  <c r="C17" i="23"/>
  <c r="C1" i="23"/>
  <c r="C29" i="2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tc={AEBFC11E-4DDE-41ED-85AA-50BCC1E619C3}</author>
    <author>tc={39254B60-716D-4106-A78B-66090806001B}</author>
    <author>tc={25307567-67D3-467D-B494-354E42449366}</author>
  </authors>
  <commentList>
    <comment ref="D10" authorId="0" shapeId="0" xr:uid="{AEBFC11E-4DDE-41ED-85AA-50BCC1E619C3}">
      <text>
        <t>[Threaded comment]
Your version of Excel allows you to read this threaded comment; however, any edits to it will get removed if the file is opened in a newer version of Excel. Learn more: https://go.microsoft.com/fwlink/?linkid=870924
Comment:
    Bond Oversight Committee; created as a result of Measure 26-179</t>
      </text>
    </comment>
    <comment ref="D16" authorId="1" shapeId="0" xr:uid="{39254B60-716D-4106-A78B-66090806001B}">
      <text>
        <t>[Threaded comment]
Your version of Excel allows you to read this threaded comment; however, any edits to it will get removed if the file is opened in a newer version of Excel. Learn more: https://go.microsoft.com/fwlink/?linkid=870924
Comment:
    Police Accountability Commission; Ballot Measure 26-217</t>
      </text>
    </comment>
    <comment ref="G26" authorId="2" shapeId="0" xr:uid="{25307567-67D3-467D-B494-354E42449366}">
      <text>
        <t>[Threaded comment]
Your version of Excel allows you to read this threaded comment; however, any edits to it will get removed if the file is opened in a newer version of Excel. Learn more: https://go.microsoft.com/fwlink/?linkid=870924
Comment:
    Multnomah Youth Commission; created by Resolution but ruled by an Intergovernmental Agreement (IGA) with Multnomah County)</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tc={788FC48E-6D76-4342-ABE3-5DE2A59E401A}</author>
    <author>tc={645B36D4-BD36-4297-AD84-316F2322481A}</author>
    <author>tc={E543D4F9-1958-4685-8281-E978D2BA647D}</author>
    <author>tc={3B40DAD1-4A5E-4439-96CE-0864D9A864EC}</author>
  </authors>
  <commentList>
    <comment ref="A5" authorId="0" shapeId="0" xr:uid="{788FC48E-6D76-4342-ABE3-5DE2A59E401A}">
      <text>
        <t>[Threaded comment]
Your version of Excel allows you to read this threaded comment; however, any edits to it will get removed if the file is opened in a newer version of Excel. Learn more: https://go.microsoft.com/fwlink/?linkid=870924
Comment:
    Should this be listed as an advisory body given its an interagency body comprising of agency staff?</t>
      </text>
    </comment>
    <comment ref="F5" authorId="1" shapeId="0" xr:uid="{645B36D4-BD36-4297-AD84-316F2322481A}">
      <text>
        <t>[Threaded comment]
Your version of Excel allows you to read this threaded comment; however, any edits to it will get removed if the file is opened in a newer version of Excel. Learn more: https://go.microsoft.com/fwlink/?linkid=870924
Comment:
    IGA available on request.</t>
      </text>
    </comment>
    <comment ref="K10" authorId="2" shapeId="0" xr:uid="{E543D4F9-1958-4685-8281-E978D2BA647D}">
      <text>
        <t>[Threaded comment]
Your version of Excel allows you to read this threaded comment; however, any edits to it will get removed if the file is opened in a newer version of Excel. Learn more: https://go.microsoft.com/fwlink/?linkid=870924
Comment:
    I would note this is the bylaws for the 2020 charter commission</t>
      </text>
    </comment>
    <comment ref="A15" authorId="3" shapeId="0" xr:uid="{3B40DAD1-4A5E-4439-96CE-0864D9A864EC}">
      <text>
        <t>[Threaded comment]
Your version of Excel allows you to read this threaded comment; however, any edits to it will get removed if the file is opened in a newer version of Excel. Learn more: https://go.microsoft.com/fwlink/?linkid=870924
Comment:
    Should this be listed as an advisory body given it functions as an internal body consisting of City leadership/designated staff?</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tc={C58B16EF-0D4F-423F-B0F4-16CD22613342}</author>
  </authors>
  <commentList>
    <comment ref="A2" authorId="0" shapeId="0" xr:uid="{C58B16EF-0D4F-423F-B0F4-16CD22613342}">
      <text>
        <t>[Threaded comment]
Your version of Excel allows you to read this threaded comment; however, any edits to it will get removed if the file is opened in a newer version of Excel. Learn more: https://go.microsoft.com/fwlink/?linkid=870924
Comment:
    Should this be listed as an advisory body given it functions as an internal body consisting of City leadership/designated staff?</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tc={150593F4-FAC8-4F14-9CA4-E5269341AE53}</author>
    <author>tc={8969425F-454E-49E3-8A18-B93D7842D25D}</author>
    <author>tc={88500EEB-ACE8-46E8-9284-90E0FCD078B6}</author>
  </authors>
  <commentList>
    <comment ref="E8" authorId="0" shapeId="0" xr:uid="{150593F4-FAC8-4F14-9CA4-E5269341AE53}">
      <text>
        <t>[Threaded comment]
Your version of Excel allows you to read this threaded comment; however, any edits to it will get removed if the file is opened in a newer version of Excel. Learn more: https://go.microsoft.com/fwlink/?linkid=870924
Comment:
    State mandated. All cities are required by the State of Oregon to develop comprehensive plans.</t>
      </text>
    </comment>
    <comment ref="E19" authorId="1" shapeId="0" xr:uid="{8969425F-454E-49E3-8A18-B93D7842D25D}">
      <text>
        <t>[Threaded comment]
Your version of Excel allows you to read this threaded comment; however, any edits to it will get removed if the file is opened in a newer version of Excel. Learn more: https://go.microsoft.com/fwlink/?linkid=870924
Comment:
    Multi-jurisdictional</t>
      </text>
    </comment>
    <comment ref="A21" authorId="2" shapeId="0" xr:uid="{88500EEB-ACE8-46E8-9284-90E0FCD078B6}">
      <text>
        <t>[Threaded comment]
Your version of Excel allows you to read this threaded comment; however, any edits to it will get removed if the file is opened in a newer version of Excel. Learn more: https://go.microsoft.com/fwlink/?linkid=870924
Comment:
    @Eale, Ocean Can we update this information? 
Office: City Administrator
Website: https://www.portland.gov/scc
Type: 1 
Authority: Ordinance 191710, currently in Title 33, will be expanded and moved to Title 3 in early 2025
Purpose: c&amp;p from application purpose statement?
State or federal law? No.
Who appoints? Mayor appoints, Council approves
Meet regularly: will be at least 1/month
Who staffs? Elaine Vizka Livingstone
Bylaws: in draft
Charter: in draft
Reply:
    @Livingstone, Elaine thank you! I appreciate this. The purpose should come from either Title 33 if spelled out there; or Title 3 when it is moved there next year. Code is preferable, but otherwise, it can come from the Bylaws.</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tc={C0DA3964-5DEB-45D7-8157-E6D6EBE4CB9B}</author>
    <author>tc={6D7949DE-969F-4CC7-93D9-3A2BCF6DE38D}</author>
    <author>tc={75B29BDD-F987-4C70-BF08-B6D3A2E8B3D6}</author>
  </authors>
  <commentList>
    <comment ref="A2" authorId="0" shapeId="0" xr:uid="{C0DA3964-5DEB-45D7-8157-E6D6EBE4CB9B}">
      <text>
        <t>[Threaded comment]
Your version of Excel allows you to read this threaded comment; however, any edits to it will get removed if the file is opened in a newer version of Excel. Learn more: https://go.microsoft.com/fwlink/?linkid=870924
Comment:
    CRC to sunset sometime in 2025.</t>
      </text>
    </comment>
    <comment ref="A4" authorId="1" shapeId="0" xr:uid="{6D7949DE-969F-4CC7-93D9-3A2BCF6DE38D}">
      <text>
        <t>[Threaded comment]
Your version of Excel allows you to read this threaded comment; however, any edits to it will get removed if the file is opened in a newer version of Excel. Learn more: https://go.microsoft.com/fwlink/?linkid=870924
Comment:
    PRB to sunset sometime in 2025</t>
      </text>
    </comment>
    <comment ref="K8" authorId="2" shapeId="0" xr:uid="{75B29BDD-F987-4C70-BF08-B6D3A2E8B3D6}">
      <text>
        <t>[Threaded comment]
Your version of Excel allows you to read this threaded comment; however, any edits to it will get removed if the file is opened in a newer version of Excel. Learn more: https://go.microsoft.com/fwlink/?linkid=870924
Comment:
    I have BHUAC's bylaws saved in my computer.</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tc={1AA32E51-6B1B-4907-92F5-D5C1C1A05FAF}</author>
    <author>tc={81A90FA1-CBE1-41F8-9101-CDE5456B76FC}</author>
  </authors>
  <commentList>
    <comment ref="E3" authorId="0" shapeId="0" xr:uid="{1AA32E51-6B1B-4907-92F5-D5C1C1A05FAF}">
      <text>
        <t>[Threaded comment]
Your version of Excel allows you to read this threaded comment; however, any edits to it will get removed if the file is opened in a newer version of Excel. Learn more: https://go.microsoft.com/fwlink/?linkid=870924
Comment:
    Type 1. Voted on by Portlanders. Members appointed by Mayor and County Commission Chair.</t>
      </text>
    </comment>
    <comment ref="E4" authorId="1" shapeId="0" xr:uid="{81A90FA1-CBE1-41F8-9101-CDE5456B76FC}">
      <text>
        <t>[Threaded comment]
Your version of Excel allows you to read this threaded comment; however, any edits to it will get removed if the file is opened in a newer version of Excel. Learn more: https://go.microsoft.com/fwlink/?linkid=870924
Comment:
    Appointed by Allocation Committee. Advises Allocation Committee.</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tc={4CA8F53F-1A1E-47FD-A02B-FE6075154324}</author>
  </authors>
  <commentList>
    <comment ref="H8" authorId="0" shapeId="0" xr:uid="{4CA8F53F-1A1E-47FD-A02B-FE6075154324}">
      <text>
        <t>[Threaded comment]
Your version of Excel allows you to read this threaded comment; however, any edits to it will get removed if the file is opened in a newer version of Excel. Learn more: https://go.microsoft.com/fwlink/?linkid=870924
Comment:
    Also has "Elected-in-charge" language</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tc={25DC5C61-4FA7-4B8F-A618-AF592CBE3526}</author>
  </authors>
  <commentList>
    <comment ref="E2" authorId="0" shapeId="0" xr:uid="{25DC5C61-4FA7-4B8F-A618-AF592CBE3526}">
      <text>
        <t>[Threaded comment]
Your version of Excel allows you to read this threaded comment; however, any edits to it will get removed if the file is opened in a newer version of Excel. Learn more: https://go.microsoft.com/fwlink/?linkid=870924
Comment:
    Type 1. Established by IGA between City of Portland and Multnomah County. Commission members come from all over Multnomah County.</t>
      </text>
    </comment>
  </commentList>
</comments>
</file>

<file path=xl/sharedStrings.xml><?xml version="1.0" encoding="utf-8"?>
<sst xmlns="http://schemas.openxmlformats.org/spreadsheetml/2006/main" count="1139" uniqueCount="676">
  <si>
    <t>Budget &amp; Finance</t>
  </si>
  <si>
    <t>Total</t>
  </si>
  <si>
    <t>Found in City Charter</t>
  </si>
  <si>
    <t>Found in City Code</t>
  </si>
  <si>
    <t>Administrative Rule</t>
  </si>
  <si>
    <t>Resolution</t>
  </si>
  <si>
    <t>Created by Bureau/Bureau Director/Commissioner-in-Charge</t>
  </si>
  <si>
    <t>Settlement with DOJ</t>
  </si>
  <si>
    <t>IGA</t>
  </si>
  <si>
    <t>Unknown</t>
  </si>
  <si>
    <t>CBO</t>
  </si>
  <si>
    <t>FPDR</t>
  </si>
  <si>
    <t>OMF*</t>
  </si>
  <si>
    <t>City Operations</t>
  </si>
  <si>
    <t>BHR</t>
  </si>
  <si>
    <t>Community &amp; Economic Development</t>
  </si>
  <si>
    <t>PPD</t>
  </si>
  <si>
    <t>BPS</t>
  </si>
  <si>
    <t>PHB</t>
  </si>
  <si>
    <t>Prosper</t>
  </si>
  <si>
    <t>Public Safety</t>
  </si>
  <si>
    <t>CSD</t>
  </si>
  <si>
    <t>BOEC</t>
  </si>
  <si>
    <t>PFR</t>
  </si>
  <si>
    <t>PPB</t>
  </si>
  <si>
    <t>Vibrant Communities</t>
  </si>
  <si>
    <t>Parks</t>
  </si>
  <si>
    <t>Arts &amp; Culture</t>
  </si>
  <si>
    <t>Children's Levy</t>
  </si>
  <si>
    <t>Public Works</t>
  </si>
  <si>
    <t>BES</t>
  </si>
  <si>
    <t>PBOT</t>
  </si>
  <si>
    <t>Water</t>
  </si>
  <si>
    <t>Other</t>
  </si>
  <si>
    <t>Civic Life</t>
  </si>
  <si>
    <t>OEHR</t>
  </si>
  <si>
    <t>City Auditor</t>
  </si>
  <si>
    <t>Total Service Area Advisory Bodies</t>
  </si>
  <si>
    <t>Accounting Advisory Committee</t>
  </si>
  <si>
    <t>Labor Management Benefits Committee</t>
  </si>
  <si>
    <t>Advance Portland Advisory Committee</t>
  </si>
  <si>
    <t>Behavioral Health Unit Advisory Committee</t>
  </si>
  <si>
    <t>Arts Access Fund Oversight Committee</t>
  </si>
  <si>
    <t>Columbia Boulevard Wastewater Treatment Community Advisory Committee</t>
  </si>
  <si>
    <t>Business License Appeal Board</t>
  </si>
  <si>
    <t>Charter Commission</t>
  </si>
  <si>
    <t>Bond Oversight Committee</t>
  </si>
  <si>
    <t>BOEC User Board</t>
  </si>
  <si>
    <t>Golf Advisory Committee</t>
  </si>
  <si>
    <t>Bicycle Advisory Committee</t>
  </si>
  <si>
    <t>Multnomah Youth Commission</t>
  </si>
  <si>
    <t>Civil Service Board</t>
  </si>
  <si>
    <t>Building Code Board of Appeal</t>
  </si>
  <si>
    <t>Citizen Review Committee</t>
  </si>
  <si>
    <t>Portland Children's Levy Allocation Committee</t>
  </si>
  <si>
    <t>Boise Parking District Stakeholder Advisory Committee</t>
  </si>
  <si>
    <t>New Portlanders Policy Commission</t>
  </si>
  <si>
    <t>Clean Air Construction Intergovernmental Oversight Committee</t>
  </si>
  <si>
    <t>Bureau of Development Services Budget Advisory Committee</t>
  </si>
  <si>
    <t>Fire Code Board of Appeal</t>
  </si>
  <si>
    <t>Portland Children's Levy Community Council</t>
  </si>
  <si>
    <t>Building a Better 82nd Community Advisory Group</t>
  </si>
  <si>
    <t>Office of Equity &amp; Human Rights Bureau Advisory Committee</t>
  </si>
  <si>
    <t>Community Budget Advisory Board</t>
  </si>
  <si>
    <t>Cannabis Policy Oversight Team</t>
  </si>
  <si>
    <t>Focused Intervention Team Community Oversight Group</t>
  </si>
  <si>
    <t>Portland Parks Board</t>
  </si>
  <si>
    <t>Central City in Motion Working Group</t>
  </si>
  <si>
    <t>Portland Elections Commission</t>
  </si>
  <si>
    <t>Deferred Compensation Committee</t>
  </si>
  <si>
    <t>Community Involvement Committee</t>
  </si>
  <si>
    <t>Police Accountability Commission</t>
  </si>
  <si>
    <t>Portland Parks Levy Oversight Committee</t>
  </si>
  <si>
    <t>Central Eastside Transportation and Parking Advisory Committee</t>
  </si>
  <si>
    <t>Fair Contracting Forum+</t>
  </si>
  <si>
    <t>Cully Tax Increment Finance District Committee</t>
  </si>
  <si>
    <t>Police Equity Advisory Council</t>
  </si>
  <si>
    <t>Urban Forestry Commission</t>
  </si>
  <si>
    <t>Fixing Our Streets Oversight Committee</t>
  </si>
  <si>
    <t>Fire and Police Disability and Retirement Board of Trustees</t>
  </si>
  <si>
    <t>Design Commission</t>
  </si>
  <si>
    <t>Police Review Board</t>
  </si>
  <si>
    <t>Lloyd Meter Revenue Allocation Committee</t>
  </si>
  <si>
    <t>Government Transition Advisory Committee</t>
  </si>
  <si>
    <t>Development Review Advisory Committee</t>
  </si>
  <si>
    <t>Portland Committee on Community Engaged Policing</t>
  </si>
  <si>
    <t>Northwest Parking District Stakeholder Advisory Committee</t>
  </si>
  <si>
    <t>Independent District Commission</t>
  </si>
  <si>
    <t>Electrical Code Board of Appeal</t>
  </si>
  <si>
    <t>Training Advisory Council</t>
  </si>
  <si>
    <t>Pedestrian Advisory Committee</t>
  </si>
  <si>
    <t>Investment Advisory Committee</t>
  </si>
  <si>
    <t>Financial Advisory Committee</t>
  </si>
  <si>
    <t>Portland Freight Committee</t>
  </si>
  <si>
    <t>Office of Management &amp; Finance Budget Advisory Committee</t>
  </si>
  <si>
    <t>Healy Heights Radiofrequency Advisory Board</t>
  </si>
  <si>
    <t>Private For-Hire Transportation Advisory Committee</t>
  </si>
  <si>
    <t>Salary Commission</t>
  </si>
  <si>
    <t>Historic Landmarks Commission</t>
  </si>
  <si>
    <t>Transportation Network Company (TNC) Driver's Advisory Committee</t>
  </si>
  <si>
    <t>Technology Oversight Committee</t>
  </si>
  <si>
    <t>Mechanical Code Board of Appeal</t>
  </si>
  <si>
    <t>Towing Administration Advisory Committee</t>
  </si>
  <si>
    <t>Mt. Hood Cable Regulatory Commission</t>
  </si>
  <si>
    <t>Portland Utility Board</t>
  </si>
  <si>
    <t>N/NE Oversight Committee</t>
  </si>
  <si>
    <t>Noise Review Board</t>
  </si>
  <si>
    <t>Planning Commission</t>
  </si>
  <si>
    <t>Plumbing Code Board of Appeal</t>
  </si>
  <si>
    <t>Portland Advisory Committee on Housing</t>
  </si>
  <si>
    <t>Portland Clean Energy Fund Benefits Fund Committee</t>
  </si>
  <si>
    <t>Renewable Fuel Standard Technical Advisory Committee</t>
  </si>
  <si>
    <t>River Community Advisory Committee</t>
  </si>
  <si>
    <t>Structural Engineering Advisory Committee</t>
  </si>
  <si>
    <t>Sustainability and Climate Commission</t>
  </si>
  <si>
    <t>Advisory Body</t>
  </si>
  <si>
    <t>Bureau</t>
  </si>
  <si>
    <t>Service Area</t>
  </si>
  <si>
    <t>Website</t>
  </si>
  <si>
    <t>Type</t>
  </si>
  <si>
    <t>Where is the authority of the advisory body?</t>
  </si>
  <si>
    <t>What is the purpose of the advisory body?</t>
  </si>
  <si>
    <t>Who appoints the members of the advisory body?</t>
  </si>
  <si>
    <t>Does this advisory body meet regularly? Do they meet at all?</t>
  </si>
  <si>
    <t>Who staffs this advisory body?</t>
  </si>
  <si>
    <t>Are there bylaws for this advisory body?</t>
  </si>
  <si>
    <t>Is there a charter for this advisory body?</t>
  </si>
  <si>
    <t>City Budget Office</t>
  </si>
  <si>
    <t>Community Budget Advisory Board | Portland.gov</t>
  </si>
  <si>
    <t>Resolution 36347</t>
  </si>
  <si>
    <t>"To involve citizens in the process of creating the city budget" (Resolution 36347). They participate in Council budget deliberations (per website)</t>
  </si>
  <si>
    <t>Active website, but members listed on the website all have terms that expired at the end of 2021 or 2022. Unclear if members were reappointed or new members were appointed instead.</t>
  </si>
  <si>
    <t>Fire and Police Disability and Retirement</t>
  </si>
  <si>
    <t>https://www.portland.gov/fpdr/trustees</t>
  </si>
  <si>
    <t>Portland City Charter 5-201</t>
  </si>
  <si>
    <t>"Supervise and control the Fire and Police Disability and Retirement Fund and the Reserve Fund." (City Charter 5-201)</t>
  </si>
  <si>
    <t>Depends on the seat on the Board of Trustees; Mayor has nominating power on three seats, but council must approve them. The other seats are representatives from Fire and Police--both seats must be elected and filled by their respective bureaus.</t>
  </si>
  <si>
    <t>Yes, they meet five times per year.</t>
  </si>
  <si>
    <t>Sam Hutchison (FPDR Bureau Director)</t>
  </si>
  <si>
    <t>Office of Management and Finance</t>
  </si>
  <si>
    <t>https://www.portland.gov/accounting/aac</t>
  </si>
  <si>
    <t>N/A</t>
  </si>
  <si>
    <t>Yes, per Julia Meier. They appear to meet annually. Active and managed by Accounting (OMF)</t>
  </si>
  <si>
    <t>https://www.portland.gov/omf/brfs/procurement/clean-air-construction/cac-committee</t>
  </si>
  <si>
    <t>30008791 Clean Air Construction IGA</t>
  </si>
  <si>
    <t>"The CAC Committee will be comprised of one representative from each participating agency (“CAC Committee Agency Representative”)." (Clean Air Construction IGA, Pg. 3)</t>
  </si>
  <si>
    <t>Yes, "The CAC Committee will meet no less than bi-monthly (or as otherwise determined by the CAC Committee)
to keep up to date on program activities and provide guidance to the CAC Regional Program
Coordinator." (Clean Air Construction IGA, Pg. 3)</t>
  </si>
  <si>
    <t>Nicole Forbes</t>
  </si>
  <si>
    <t>https://www.portland.gov/businessopportunities/fcf</t>
  </si>
  <si>
    <t>Resolution 37041</t>
  </si>
  <si>
    <t>"The purpose of establishing the Fair Contracting Forum is to provide oversight and invite greater community input regarding the City's procurement practices to ensure that City contracts are awarded fairly and efficiently...the Fair Contracting Forum is hereby directed to participate in the review of the City's procurement and contracting processes and to make periodic recommendations to City Council on ways these processes might be improved." (Resolution 37041)</t>
  </si>
  <si>
    <t>Yes, it appears they meet semi-regularly, as needed. On their website, they have published the Procurement Strategic Plan 2022-2027.</t>
  </si>
  <si>
    <t>Gennie Nguyen</t>
  </si>
  <si>
    <t>https://www.portland.gov/transition/advisory</t>
  </si>
  <si>
    <t>Report: Appoint members to the Government Transition Advisory Committee for terms to expire March 30, 2025</t>
  </si>
  <si>
    <t>"The Government Transition Advisory Committee will be responsible for: • Ensuring implementation of November 2022 voter-approved Charter amendments is done effectively and efficiently, following the City's core values of anti-racism, equity, communication, collaboration, transparency and fiscal responsibility. • Maintaining open and consistent communication and engagement with internal and external stakeholders throughout the transition, and ensure input is meaningfully integrated into the City's implementation of the November 2022 voter-approved Charter amendments. Other than districting-specific public input, serving as the primary solicitor and repository of public input related to the transition. on.
• Advising the City on the November 2022 voter-approved Charter
amendments transition plan and community education and
engagement plan, including project schedule and project budget,
resource allocation and funding." (Report: Appoint members to the Government Transition
Advisory Committee for terms to expire March 30, 2025)</t>
  </si>
  <si>
    <t>Mayor appoints, council approves</t>
  </si>
  <si>
    <t>Yes, and they will continue to meet until the advisory body sunsets in March 2025.</t>
  </si>
  <si>
    <t>Julia Meier</t>
  </si>
  <si>
    <t>Oregon (portland.gov)</t>
  </si>
  <si>
    <t>https://www.portland.gov/omf/brfs/treasury/iac</t>
  </si>
  <si>
    <t>Portland City Code 3.88</t>
  </si>
  <si>
    <t>"The Investment Advisory Committee shall advise the Commissioner In Charge, the Director of the Office of Management and Finance, the City Council and the City Treasurer of the City on: investment policies and investment practices of the City; maximum bank balances to be maintained by the City; and such other investment matters as the Commissioner in Charge of the Office of Management and Finance, the City Council or the Director of  the Office of Management and Finance may request." (Portland City Code 3.88.30)</t>
  </si>
  <si>
    <t>"The Commissioner In Charge, with approval by the Council, shall appoint the members of the Committee to serve for 2-year terms that are renewable." (3.88.010)</t>
  </si>
  <si>
    <t>Yes, they meet at least three times per year.</t>
  </si>
  <si>
    <t>Brigid O'Callaghan</t>
  </si>
  <si>
    <t>https://www.portland.gov/omf/toc</t>
  </si>
  <si>
    <t>ARB BTS-1.07 (Administrative Rules Adopted by Bureaus Pursuant to Rule Making Authority (ARB))</t>
  </si>
  <si>
    <t>"City technology projects can have widespread financial and operational implications to the City’s business practices. The City will adopt an approach to these projects that applies project management, citizen oversight and quality assurance. A component of project oversight will be addressed through ongoing review from an independent citizen Technology Oversight Committee (TOC) that serves in an advisory capacity to the City’s Chief Administrative Officer (CAO). A component of quality assurance will be addressed by having City bureaus contract for services with a qualified, external quality assurance firm for technology projects overseen by the TOC." ARB BTS-1.07</t>
  </si>
  <si>
    <t>"The TOC will be comprised of five citizens, one selected by each member of City Council. Each citizen member will have professional and/or academic experience in a relevant field of information and communication technologies." (ARB BTS-1.07)</t>
  </si>
  <si>
    <t>Jeff Baer</t>
  </si>
  <si>
    <t>Charter Commission | Portland.gov</t>
  </si>
  <si>
    <t>Portland City Charter 13-301</t>
  </si>
  <si>
    <t>"From time to time, but no less frequently than every 10 years, the Council shall convene a Charter review commission (“Charter Commission”) to review and recommend amendments to this Charter provided, however, that the first Charter Commission shall be convened no later than two (2) years after the effective date of this Article." (Portland City Charter 13-3-301)</t>
  </si>
  <si>
    <t>"Each member of the Council shall nominate four (4) Charter Commission members who shall be subject to confirmation by the Council." (13-301a)</t>
  </si>
  <si>
    <t>No, but required to convene once each decade for charter review.</t>
  </si>
  <si>
    <t>Independent District Commission | Portland.gov</t>
  </si>
  <si>
    <t>Portland City Charter 3-108</t>
  </si>
  <si>
    <t>"The authority to adopt plans that specify the boundaries of districts for the City Council is vested in the Independent District Commission. The Commission consists of thirteen (13) residents of the City who represent a diversity of race, gender, age and geography." (Portland City Charter 3-1-108)</t>
  </si>
  <si>
    <t>"The Mayor appoints members of the Commission, subject to confirmation by the City Council." (3-108)</t>
  </si>
  <si>
    <t>No, but required to convene once each decade for redistricting</t>
  </si>
  <si>
    <t>Salary Commission | Portland.gov</t>
  </si>
  <si>
    <t>Portland City Charter 2-207</t>
  </si>
  <si>
    <t>"The Commission sets the salaries for Councilors, the Mayor and the Auditor by the affirmative vote of at least three (3) Commissioners, documenting the basis of its decision. Adjusted salaries take effect July 1 of each odd year, except for the first Commission’s adjusted salaries which take effect January 1, 2025."  (Portland City Charter 2-2-207)</t>
  </si>
  <si>
    <t>"The Mayor appoints members of the first Salary Commission, subject to Council confirmation. Thereafter, the City Administrator appoints members of the Salary Commission, subject to Council confirmation." (2-207)</t>
  </si>
  <si>
    <t>https://www.portland.gov/omf/advisorycommittee</t>
  </si>
  <si>
    <t>N/A--most likely created by bureau</t>
  </si>
  <si>
    <t>https://www.portland.gov/bhr/civil-service-board</t>
  </si>
  <si>
    <t>Portland City Charter 4-4</t>
  </si>
  <si>
    <t>Oversees the city's civil service system, ensures fair and equitable treatment of city employees and applicants for city jobs.</t>
  </si>
  <si>
    <t>"There shall be a Civil Service Board consisting of three members appointed by the Mayor and confirmed by Council." (4-401)</t>
  </si>
  <si>
    <t>https://www.portland.gov/bhr/benefit-offerings/deferred-comp-committee</t>
  </si>
  <si>
    <t>Portland City Code 5.09.030</t>
  </si>
  <si>
    <t>"The Committee shall study all matters connected with providing a deferred compensation plan on the best basis possible with relation both to the welfare of the Participants and the City.  The Committee shall have authority to devise specifications for deferred compensation plans, advertise for responses and bids, and analyze responses. " (Portland City Code 5.09.030)</t>
  </si>
  <si>
    <t>"This Chapter shall be administered by the Bureau of Human Resources Director, or his or her designee, with the assistance of the Deferred Compensation Committee.  The Committee shall consist of the Chief Administrative Officer of the Office of Management and Finance, the Director of the Bureau of Human Resources, and the City Treasurer or their respective designees." (5.09.030)</t>
  </si>
  <si>
    <t>Yes</t>
  </si>
  <si>
    <t>Yellow Highlight=missing information</t>
  </si>
  <si>
    <t>Red Highlight=commissioner in charge language</t>
  </si>
  <si>
    <t>https://www.portland.gov/bhr/benefit-offerings/lmbc</t>
  </si>
  <si>
    <t>"The Labor Management Benefits Committee, a collaborative group comprised of managers and union representatives, is committed to providing affordable, sustainable, quality healthcare for employees and their families. They make plan design recommendations to City Council every year.
As stewards of the City’s self-insured medical plan, the LMBC values education, equity and individual responsibility for personal health. They are committed to providing effective communication and tools to enhance employee understanding of programs and embrace innovative approaches to addressing challenges and opportunities of the health benefits plan." (Per LMBC website)</t>
  </si>
  <si>
    <t>Yes, they appear to meet monthly, per their website's consisten publishing of meeting agendas.</t>
  </si>
  <si>
    <t>Do state or federal law delegate authority for municipalities that is exercised by the advisory body?</t>
  </si>
  <si>
    <t>Is there a charter  for this advisory body?</t>
  </si>
  <si>
    <t>Portland Permitting and Development</t>
  </si>
  <si>
    <t>Community and Economic Development</t>
  </si>
  <si>
    <t>https://www.portland.gov/bds/appeals-board</t>
  </si>
  <si>
    <t>24.10.080</t>
  </si>
  <si>
    <t>"In order to hear appeals of final decisions of the Building Official made under Section 24.10.075, there has been created a Building Code Board of Appeal, consisting of three members and three alternates appointed by the Mayor and approved by the City Council." (24.10.080A)</t>
  </si>
  <si>
    <t>Yes, ORS Chapter 455</t>
  </si>
  <si>
    <t>Mayor appoints, city council approves</t>
  </si>
  <si>
    <t>Yes, they have current members whose terms have yet to expire. They do meet infrequently, based on when they receive appeals.</t>
  </si>
  <si>
    <t>Tawnya Harris, Matt Rozell</t>
  </si>
  <si>
    <t>Title serves as bylaws</t>
  </si>
  <si>
    <t>https://www.portland.gov/bds/cannabis/cpot</t>
  </si>
  <si>
    <t>N/A - Created by Commissioner-in-charge</t>
  </si>
  <si>
    <t>"The Body seeks diverse stakeholder perspectives on cannabis-related public policies CPOT members should represent the community, including representatives of the cannabis industry and those that possess an in-depth understanding of issue affecting and affected by the cannabis industry. The Body’s objective is to discuss and develop public policies that deliver industry diversity, equity, accessibility, and sustainability for the city’s total benefit. The Body will meet in perpetuity and generate annual reports to summarize its work and recommendations. It will provide input to the Bureau Director regarding equitable access and outcomes including but not limited to the following substantive areas: policy and regulations; government budget allocation; community outreach and education; and economic development." (CPOT Bylaws 1A)</t>
  </si>
  <si>
    <t>Yes, ORS Chapter 475B</t>
  </si>
  <si>
    <t>Bureau Director</t>
  </si>
  <si>
    <t>Yes, they meet monthly.</t>
  </si>
  <si>
    <t>Phil Keim, Christina Coursey</t>
  </si>
  <si>
    <t>https://www.portland.gov/bds/cannabis/cpot/documents/cpot-bylaws-0/download</t>
  </si>
  <si>
    <t>https://www.portland.gov/bds/design-commission</t>
  </si>
  <si>
    <t>33.710.050</t>
  </si>
  <si>
    <t>"The Design Commission provides leadership and expertise on urban design and architecture and advances the purpose of the Design overlay zone." (33.710.050A, 33.710.010, 710.020, 720.020 C., and 720.030)</t>
  </si>
  <si>
    <t>Yes, ORS Chapter 227</t>
  </si>
  <si>
    <t>Mayor appoints, city council approves; RACC chair nominates RACC member, Mayor approves.</t>
  </si>
  <si>
    <t>Yes, they meet "at least once a month and as necessary to act on
reviews assigned to them by this Title."(33.710.050C)</t>
  </si>
  <si>
    <t>Tim Heron</t>
  </si>
  <si>
    <t>Design Commission Bylaws Adopted January 6_ 2022.pdf</t>
  </si>
  <si>
    <t>https://www.portland.gov/bds/drac</t>
  </si>
  <si>
    <t>3.30.030</t>
  </si>
  <si>
    <t>"The Development Review Advisory Committee is a citizen advisory body representing those with interests in the outcome of policies, budgets, regulations, and procedures that affect development review processes. The purpose of the Committee is to foster a timely, predictable, and accountable development review process that implements the City’s goals for land use, transportation, housing, economic development, neighborhood livability, and the environment. The Committee advocates for and supports consistent and fair application and implementation of regulations." (3.30.030A)</t>
  </si>
  <si>
    <t>Yes, "The Committee will meet at least five times yearly and as otherwise necessary to conduct its business." (3.30.030D1)</t>
  </si>
  <si>
    <t>Ross Caron</t>
  </si>
  <si>
    <t>DRAC Bylaws.pdf</t>
  </si>
  <si>
    <t>https://www.portland.gov/bds/electrical-code</t>
  </si>
  <si>
    <t>26.03.070</t>
  </si>
  <si>
    <t>"In order to hear appeals of final decisions of the Building Official made under Section 26.03.060, there has been created an Electrical Code Board of Appeal, consisting of three members and one alternate appointed by the Mayor and approved by the City Council." (26.03.070A)</t>
  </si>
  <si>
    <t>Yes, ORS Chapter 479</t>
  </si>
  <si>
    <t>Yes, but the Electrical Code Board of Appeal has only one member whose term is current through 2027. The other two seats are vacant. Additionally, they only meet as appeals are received.</t>
  </si>
  <si>
    <t>https://www.portland.gov/bds/finance</t>
  </si>
  <si>
    <t>"Portland Permitting &amp; Development (PP&amp;D) Financial Advisory Committee reviews and provides feedback on the econometric forecasting models used to project bureau revenues and development activity in Portland. Expenditure projections are also reviewed." (Website: Financial Advisory Committee)</t>
  </si>
  <si>
    <t>Yes, per their website, they last met in July 2024. They appear to meet 2-3 times per year.</t>
  </si>
  <si>
    <t>Kyle O'Brien</t>
  </si>
  <si>
    <t>https://www.portland.gov/bds/landmarks</t>
  </si>
  <si>
    <t>33.710.060</t>
  </si>
  <si>
    <t>"The Historic Landmarks Commission provides leadership and expertise on maintaining and enhancing Portland's historic and architectural heritage. The Commission identifies and protects buildings and other properties that have historic or cultural
significance or special architectural merit. The Commission provides advice on historic preservation matters, and coordinates historic preservation programs in the City. The Commission is also actively involved in the development of design guidelines for historic districts." (33.710.060A, 33.710.010, 710.020, 720.020 D., and 720.030)</t>
  </si>
  <si>
    <t>Yes, ORS Chapter 197</t>
  </si>
  <si>
    <t>Yes, they meet "at least once a month and as necessary to
act on reviews assigned to them by this Title." (33.710.060C)</t>
  </si>
  <si>
    <t>Staci Monroe</t>
  </si>
  <si>
    <t>Historic Landmarks Commission Bylaws Adopted 2023.pdf</t>
  </si>
  <si>
    <t>https://www.portland.gov/bds/mechanical-board</t>
  </si>
  <si>
    <t>27.02.031</t>
  </si>
  <si>
    <t>"In order to hear appeals of final decisions of the Building Official made under Section 27.02.030, there has been created a Mechanical Code Board of Appeal, consisting of three members and one alternate appointed by the Mayor and approved by the City Council." (27.02.031A)</t>
  </si>
  <si>
    <t>Yes, all their members are currently serving until their terms expire in 2026. They only meet as appeals are received.</t>
  </si>
  <si>
    <t>https://www.portland.gov/bds/noise/noisereviewboard</t>
  </si>
  <si>
    <t>18.06.020</t>
  </si>
  <si>
    <t>"The Noise Review Board is hereby established, consisting of five members, each appointed by the Mayor, and approved by the Council.  Among the members there shall be, one professional in acoustics, one representative of the construction industry, and three citizens at large.  Appointments shall be for a 3-year term.  Noise Review Board members may serve no more than two complete 3-year terms, unless authorized by the Director.  Members shall serve without remuneration.  The Board shall elect its own chairperson at its first meeting of each fiscal year, and shall determine its own schedule of meetings.  The Noise Control Officer shall serve as a nonvoting member of the Board.  All decisions made by the Noise Review Board shall be by simple majority vote of a quorum." (18.06.020)</t>
  </si>
  <si>
    <t>Yes, ORS Chapter 467</t>
  </si>
  <si>
    <t>Yes, they meet on the second Wednesday of every month.</t>
  </si>
  <si>
    <t>Juliette Olivella Lopez, Beth Benton</t>
  </si>
  <si>
    <t>NRB BYLAWS 2019.pdf</t>
  </si>
  <si>
    <t>https://www.portland.gov/bds/plumbing-board</t>
  </si>
  <si>
    <t>25.07.020</t>
  </si>
  <si>
    <t>"In order to hear appeals of final decisions of the Building Official made under Section 25.07.010, there has been created a Plumbing Code Board of Appeal, consisting of three members and one alternate appointed by the Mayor and approved by the City Council." (25.07.020A)</t>
  </si>
  <si>
    <t>Yes, ORS Chapter 447</t>
  </si>
  <si>
    <t>Yes, there are three seats: two are filled by members through 2027, one is currently vacant. They only meet as appeals are received.</t>
  </si>
  <si>
    <t>https://www.portland.gov/bds/river-committee</t>
  </si>
  <si>
    <t>28.03.015</t>
  </si>
  <si>
    <t>"The River Community Advisory Committee is a citizen advisory body, representing those persons who own and/or occupy floating structures and/or boats, who operate and maintain marinas and moorages or who are involved in the design, construction, maintenance and/or regulation of floating structures.  The purpose of the Committee is to obtain timely input from that community in regard to development of procedures and administrative guidelines for implementing the City’s regulations of floating structures under Title 28.  The Committee advocates for and supports consistent and fair application and implementation of these regulations." (28.03.015A)</t>
  </si>
  <si>
    <t>Yes, "The River Community Advisory Committee will meet at least two times yearly and as otherwise necessary to conduct its business." (28.03.015 D1)</t>
  </si>
  <si>
    <t>Dave Tebeau</t>
  </si>
  <si>
    <t>file:///C:/Users/oeale/Downloads/RCAC%20Bylaws%2010-24-19.docx</t>
  </si>
  <si>
    <t>https://www.portland.gov/bds/structural-advisory</t>
  </si>
  <si>
    <t>24.10.085</t>
  </si>
  <si>
    <t>"It shall be the duty of the board to advise the Director and/or the Appeals Board in structural matters relative to reasonable interpretation and to alternate materials and methods of construction." (24.10.085D)</t>
  </si>
  <si>
    <t>Yes, there are currently six positions--all are filled with members serving through 2027. The committee meets as needs, as topics arise.</t>
  </si>
  <si>
    <t>Amit Kumar</t>
  </si>
  <si>
    <t>https://www.portland.gov/bds/bac</t>
  </si>
  <si>
    <t>ADM-4.05</t>
  </si>
  <si>
    <t>Per Mayor Ted Wheeler's August 5, 2024 Memo regarding BACs: "BACs at the bureau level are no longer required. While the City moves toward a new service area engagement structure, this year, some bureaus have existing bureau budget committees that may provide important input if bureaus choose to use them. I am directing the City Administrator and Assistant City Administrator to work with the budget office to recommend a new process for community engagement in the budget beginning for FY 2025-26 budget development, recognizing that this approach will evolve over the next several years"</t>
  </si>
  <si>
    <t>Yes, ORS Chapter 294</t>
  </si>
  <si>
    <t>Yes, there are currently 10 external members (representing community and industry) and 6 internal members (staff from the City).</t>
  </si>
  <si>
    <t>Ray Galinat</t>
  </si>
  <si>
    <t>Bureau of Planning and Sustainability</t>
  </si>
  <si>
    <t>https://www.portland.gov/bps/planning/cic</t>
  </si>
  <si>
    <t>"The Community Involvement Committee (CIC), an independent advisory body, will evaluate and provide feedback to City staff on community involvement processes for individual planning and associated investment projects, before, during, and at the conclusion of these processes." 2035 City Comprehensive Plan (Chapter 2, Policy 2.19)</t>
  </si>
  <si>
    <t>Yes, Oregon Statewide Planning Goal 1</t>
  </si>
  <si>
    <r>
      <t>“</t>
    </r>
    <r>
      <rPr>
        <sz val="11"/>
        <color rgb="FF000000"/>
        <rFont val="Calibri"/>
        <scheme val="minor"/>
      </rPr>
      <t>The Commissioner-in-Charge of the Bureau of Planning and Sustainability shall appoint members of the Community Involvement Committee.</t>
    </r>
    <r>
      <rPr>
        <sz val="11"/>
        <color theme="1"/>
        <rFont val="Calibri"/>
        <scheme val="minor"/>
      </rPr>
      <t>” (3.132.020)</t>
    </r>
  </si>
  <si>
    <t>Yes, there are currently 10 members, whose terms all end in October 2025.</t>
  </si>
  <si>
    <t>Marco Mejia Yepez</t>
  </si>
  <si>
    <t>Bylaws included with Charter doc</t>
  </si>
  <si>
    <t>CIC Charter, Operational Agreements \u0026 Bylaws July 7 2020.docx</t>
  </si>
  <si>
    <t>33.710.120</t>
  </si>
  <si>
    <t>"The Healy Heights Radiofrequency (RF) Advisory Board provides technical expertise and advice to applicants and review bodies when Radio Frequency Transmission Facility development is proposed in the plan district. The board will recommend when monitoring of radiofrequency power density or surveying of radiofrequency interference (RFI) is necessary and may recommend assessment of the Radio Frequency Transmission Facility owners and operators to cover the costs incurred. The board will also provide information on radiofrequency emissions and interference in the vicinity of the Healy Heights plan district, and respond to other related citizen inquiries." (37.710.120A)</t>
  </si>
  <si>
    <t>Bureau Director nominates members, Mayor appoints</t>
  </si>
  <si>
    <t>No, this advisory body has not met in at least 20 years.</t>
  </si>
  <si>
    <t>https://www.mhcrc.org/</t>
  </si>
  <si>
    <t>"As provided in the Agreement, the City is represented by three members on the Commission, appointed by the Commissioner in Charge of the Office for Community Technology and confirmed by the Council." (3.115.020B)</t>
  </si>
  <si>
    <t>Yes, ORS Chapter 401</t>
  </si>
  <si>
    <t>Members are appointed by the commissioner-in-charge with approval from city council.</t>
  </si>
  <si>
    <t>Yes, they are scheduled to meet 7 times in 2024.</t>
  </si>
  <si>
    <t>Rebecca Gibbons</t>
  </si>
  <si>
    <t>https://www.portland.gov/bps/planning/planning-commission</t>
  </si>
  <si>
    <t>33.710.040</t>
  </si>
  <si>
    <t>"The Planning Commission makes recommendations to City Council on the City’s long-range goals, policies, and programs for land use and planning. In making recommendations, it considers the economic, environmental, and social well-being of the city in an integrated fashion. The Commission has specific responsibility for guiding, developing, maintaining, and updating the City’s Comprehensive Plan and zoning code. The Commission deliberates using a climate and equity lens and is committed to effective public involvement and leadership in its work." (33.710.040A)</t>
  </si>
  <si>
    <t>Yes, they meet on the second and fourth Tuesdays of each month.</t>
  </si>
  <si>
    <t>https://www.portland.gov/bps/planning/planning-commission/documents/planning-commission-bylaws/download</t>
  </si>
  <si>
    <t>https://www.portland.gov/bps/cleanenergy/grant-committee</t>
  </si>
  <si>
    <t>https://www.portland.gov/code/7/07/050</t>
  </si>
  <si>
    <t>"There is established a Portland Clean Energy Community Benefits Fund Committee (“Committee”) made up of experts and community members to: 1. Recommend the Climate Investment Plan to the Mayor and City Council (together, the “City Council”); and  2. Evaluate the effectiveness of the Program in achieving the goals of this Chapter." (7.07.050A)</t>
  </si>
  <si>
    <t>No</t>
  </si>
  <si>
    <t>Yes, they meet at least ten times per calendar year.</t>
  </si>
  <si>
    <t>Rachel Gilmore</t>
  </si>
  <si>
    <t>https://www.portland.gov/bps/climate-action/renewable-fuel-standard/rfs-tac</t>
  </si>
  <si>
    <t>"The Renewable Fuel Standard Technical Advisory Committee (RFS TAC) was established on July 31, 2023, to advise on technical and economic issues related to the renewable fuel supply as well as meeting fuel requirements. It will meet quarterly, or as needed, through 2030." (Listed on RFS TAC website, not directly in 16.60)</t>
  </si>
  <si>
    <t>Yes, ORS Chapter 825</t>
  </si>
  <si>
    <t>Yes, they meet at least four times per calendar year.</t>
  </si>
  <si>
    <t>Pam Neild</t>
  </si>
  <si>
    <t>https://www.portland.gov/bps/climate-action/renewable-fuel-standard/rfs-tac/documents/rfs-tac-bylaws/download</t>
  </si>
  <si>
    <t>https://www.portland.gov/scc</t>
  </si>
  <si>
    <t>Ordinance 191710, currently in Title 33, will be expanded and moved to Title 3 in early 2025</t>
  </si>
  <si>
    <t>Yes, they meet at least monthly</t>
  </si>
  <si>
    <t>Elaine Vizka Livingstone</t>
  </si>
  <si>
    <t>In draft</t>
  </si>
  <si>
    <t>Portland Housing Bureau</t>
  </si>
  <si>
    <t>https://www.portland.gov/phb/boc</t>
  </si>
  <si>
    <t>https://www.portland.gov/phb/documents/measure-26-179/download</t>
  </si>
  <si>
    <t>"A Bond Oversight Committee will be appointed to review bond expenditures and to report annually to the Council and the public." (Measure 26-179 Explanatory Statement)</t>
  </si>
  <si>
    <t>Yes, ORS Chapter 221.210 - 221.230</t>
  </si>
  <si>
    <t>Council appoints and approves</t>
  </si>
  <si>
    <t>Yes, annually.</t>
  </si>
  <si>
    <t>Jennifer Ori, Megan Grillo</t>
  </si>
  <si>
    <t>https://www.portland.gov/phb/tif-district-committees</t>
  </si>
  <si>
    <t>https://www.portland.gov/council/documents/ordinance/passed/191071</t>
  </si>
  <si>
    <t>"To advise City staff, the Directors of Prosper Portland and Portland Housing Bureau, Portland City Council and Mayor, and Prosper Portland Board of Commissioners on the implementation of the Cully Tax Increment Finance (TIF) District Plan. This Body will serve for the duration of the Cully TIF District." (Bylaws I. A. Purpose)</t>
  </si>
  <si>
    <t>Bureau Director appoints</t>
  </si>
  <si>
    <t>Yes, "The Body shall meet at least 4 times each calendar year and as otherwise necessary to conduct its
business." (Bylaws, III. Frequency of Meetings)</t>
  </si>
  <si>
    <t>Kathryn Hartinger</t>
  </si>
  <si>
    <t>https://www.portland.gov/phb/nne-oversight</t>
  </si>
  <si>
    <t>N/A Created by Commissioner in Charge</t>
  </si>
  <si>
    <t>"This committee will have the responsibility of review the development and implementation of the policies and programming associated with the North/Northeast Neighborhood Housing Strategy and the accompanying $20 million." (Charter, last paragraph, Pg. 1)</t>
  </si>
  <si>
    <t>"Membership positions associated with an organization shall be selected by that organization in collaboration with the Housing Commissioner and committee chair. Membership positions assocaited with an area of expertise or from the community shall be recommended by the committee chair and selected by the Housing Commissioner." (Charter, Nomination process, Pg. 3)</t>
  </si>
  <si>
    <t>Yes, "This committee shall meet at least quarterly, once per three months, each year." (Charter, Meetings and Quorum, pg. 4)</t>
  </si>
  <si>
    <t>Gwen Thompson</t>
  </si>
  <si>
    <t>https://www.portland.gov/phb/nne-oversight/documents/n-ne-oversight-committee-charter/download</t>
  </si>
  <si>
    <t>https://www.portland.gov/phb/phac</t>
  </si>
  <si>
    <t>https://www.portland.gov/code/3/38</t>
  </si>
  <si>
    <t>"The mission of the PHAC is to advise the Director of the Portland Housing Bureau (PHB), the Housing Commissioner, and the Portland City Council on housing and homelessness policy, strategy, and resource issues, promote improvements within the Portland Housing Bureau and the larger housing system, highlight opportunities for influence between the City housing system and other systems, as well as provide a forum for public input on housing and homelessness issues." (3.38.020)</t>
  </si>
  <si>
    <t>"The City of Portland shall appoint all members." (3.38.040)</t>
  </si>
  <si>
    <t>Yes, Monthly</t>
  </si>
  <si>
    <t>Jessi Conner</t>
  </si>
  <si>
    <t>Prosper Portland</t>
  </si>
  <si>
    <t>https://www.advanceportland.com/progress</t>
  </si>
  <si>
    <t>Resolution 37617</t>
  </si>
  <si>
    <t>"Advance Portland includes a comprehensive assessment of economic strengths and challenges. In the decades before the pandemic, Portland’s accelerated growth through attraction of skilled labor enabled the economy to flourish, but insufficient business growth and housing production during that time created the challenging economics Portland is experiencing post-pandemic. With particularly adverse impacts on BIPOC communities, the Central City, and East Portland, and population decline for the first time in 40 years, the city can no longer take growth for granted. Building on Portland’s economic assets, private, community, and public partners identified urgent and longer-term interventions needed to create a more prosperous, vibrant, and inclusive city." (Advance Portland Advisory Committee Charter)</t>
  </si>
  <si>
    <t>Commissioner appoints</t>
  </si>
  <si>
    <t>Yes, The Advisory Committee shall convene at least four meetings each fiscal year and as otherwise necessary to conduct its business and are anticipated to be up to two hours in length.</t>
  </si>
  <si>
    <t>Justin Douglas</t>
  </si>
  <si>
    <t>Charter available on request</t>
  </si>
  <si>
    <t>Orange Highlight=Advisory Body that exists in city code only but doesn't functionally exist. This applies specifically to the Healy Heights Radiofrequency Advisory Board</t>
  </si>
  <si>
    <t>Community Safety Division</t>
  </si>
  <si>
    <t>https://www.portland.gov/ipr/crc</t>
  </si>
  <si>
    <t>Portland City Code 3.21.080</t>
  </si>
  <si>
    <t>"“Committee” means the Citizen Review Committee, which is appointed by City Council members to assist IPR in the performance of its duties and responsibilities pursuant to this Chapter." (3.21.020 Definitions)</t>
  </si>
  <si>
    <t>"The Director shall recommend nominees to Council for appointment." (3.21.080 A. 4.)</t>
  </si>
  <si>
    <t>https://www.portland.gov/fitcog</t>
  </si>
  <si>
    <t>N/A Created by Mayor</t>
  </si>
  <si>
    <t>"The FITCOG’s mission is to work closely with the Commissioner-in-Charge of the Portland Police Bureau, the leadership of PPB, and FIT  members and command to understand, inform and provide recommendations to the city’s efforts to reduce gun violence in Portland. This will be done by remaining informed about gun violence trends, PPB, and FIT strategies, other City of Portland programs and priorities in supporting this work, and best practices for prevention, intervention, and response." (FITCOG Bylaws: Mission Statement and General Objectives, Section 1)</t>
  </si>
  <si>
    <t>"The appointment of FITCOG voting members rests with the City of Portland’s Commissioner-in-Charge of the PPB. However, prospective nominations and suggestions of membership for the FITCOG can be identified by either standing FITCOG voting members or the City of Portland council members. Potential nominations are sought through outreach to various community stakeholders and partners." (FITCOG Bylaws: Membership, Section 3)</t>
  </si>
  <si>
    <t>Yes, "Meetings shall be held on a weekly basis at minimum. FITCOG meetings are currently held on Thursday evenings from 5pm-7pm but subject to change." (FITCOG Bylaws: Meetings, Section 1)</t>
  </si>
  <si>
    <t>Edith Thrower</t>
  </si>
  <si>
    <t>https://www.portland.gov/fitcog/fit-cog-bylaws</t>
  </si>
  <si>
    <t>https://www.portland.gov/police/divisions/prb-reports</t>
  </si>
  <si>
    <t>Portland City Code 3.20.140</t>
  </si>
  <si>
    <t>"The Police Review Board (“Board”) is an advisory body to the Chief of Police (“Chief”).  The Review Board will make recommendations as to findings and proposed officer discipline to the Chief of Police." (3.20.140 A.)</t>
  </si>
  <si>
    <t>"One community member from a pool of community volunteers recommended by the IPR Director (or designee) and confirmed by the City Council. One peer member of the same rank/classification as the involved officer; peer member will be selected from a pool of Bureau representatives pre-approved by the Chief. The Assistant Branch Chief (or designee) who is the supervisor of the involved officer. The Director of IPR (or designee). A Commander or Captain who is the supervisor of the involved officer (RU Manager)." (Portland City Code 3.20.140 C.)</t>
  </si>
  <si>
    <t>Yes, it appears they meet at least twice per year, given their website lists at least two reports from the Police Review Board each year.</t>
  </si>
  <si>
    <t>https://www.portland.gov/pccep</t>
  </si>
  <si>
    <t>Resolution 37384</t>
  </si>
  <si>
    <t>"The PCCEP’s mission is to work with and give advice to the Mayor/Police
Commissioner, Portland Police Bureau (PPB), and Portland’s diverse constituencies; to
solicit and exchange information between the community and PPB; to achieve the desired
outcomes of equitable policing which exceeds constitutional requirements, and meaningful
community engagement with and trust in PPB." (PCCEP Bylaws, Pg. 1)</t>
  </si>
  <si>
    <t>"PCCEP will be comprised of a diverse group of thirteen mayoral-appointed volunteers, who are
committed to improving systems-based police/community relationships and ensuring and
exceeding constitutional policing standards. PCCEP asks the Mayor’s Office to fill vacant seats
within 30 days." (PCCEP Bylaws, Pg. 2)</t>
  </si>
  <si>
    <t>"PCCEP will meet at least one time a month each calendar year and as otherwise necessary to
conduct its business." (PCCEP Bylaws, Pg. 2)</t>
  </si>
  <si>
    <t>Mayor’s Senior Community Safety Policy Advisor</t>
  </si>
  <si>
    <t>https://www.portland.gov/pccep/documents/pccep-bylaws-adopted-10-18-23/download</t>
  </si>
  <si>
    <t>Bureau of Emergency Communications</t>
  </si>
  <si>
    <t>https://www.portland.gov/911/boecuserboard</t>
  </si>
  <si>
    <t>N/A, most likely created by BOEC Director</t>
  </si>
  <si>
    <t>"The purpose of the meetings is to provide advice and comments to the Commissioner-In-Charge and the Bureau Director regarding operational issues and to coordinate with the other partner agencies." (Per BOEC User Board website)</t>
  </si>
  <si>
    <t>"Members are representatives of each partner agency served by BOEC, as well as three appointed and elected community representatives." (Per BOEC User Board website)</t>
  </si>
  <si>
    <t>Yes, "The meetings are held quarterly (January, April, July, October) on the third Thursday of the month at 1:30 p.m." (Per BOEC User Board website)</t>
  </si>
  <si>
    <t>Patrick Jones</t>
  </si>
  <si>
    <t>Portland Fire &amp; Rescure</t>
  </si>
  <si>
    <t>https://www.portland.gov/fire/permits-inspections/how-file-fire-code-appeal</t>
  </si>
  <si>
    <t>Portland City Code 31.10.080</t>
  </si>
  <si>
    <t>To hear appeals</t>
  </si>
  <si>
    <t>"The Mayor shall appoint and may remove any member or alternate from the Board at any time." (31.10.080 B)</t>
  </si>
  <si>
    <t>Yes, "Meetings of the Board shall be held at the call of the Chairman, who shall call meetings at the Fire Marshal’s request." (31.10.080 B)</t>
  </si>
  <si>
    <t>Portland Police Bureau</t>
  </si>
  <si>
    <t>https://www.portland.gov/police/bhu-advisory</t>
  </si>
  <si>
    <t>Settlement agreement between U.S. Department of Justice and City of Portland</t>
  </si>
  <si>
    <t>"In accordance with the Settlement Agreement between the US Department of Justice (DOJ) and the City of Portland, the purpose of the Behavioral Health Unit Advisory Committee is to provide guidance to the City of Portland and the Portland Police Bureau in ongoing work of the Enhanced Crisis Intervention Team (ECIT), Behavioral Health Response Team (BHRT), Service Coordination Team (SCT), Bureau of Emergency Communication (BOEC) crisis call triage, and utilization of community-based mental health services.
The Behavioral Health Unit Advisory Committee will analyze and recommend appropriate changes to policies, procedures, and training methods regarding police contact with persons who may be mentally ill or experiencing a mental health crisis, with the goal of de-escalating the potential for violent encounters. Members of the BHUAC believe in the power of relationships and look forward to the work we will do together." (BHUAC Bylaws Article 2: Mission Statement)</t>
  </si>
  <si>
    <t>"The Behavioral Health Unit Advisory Committee membership is established and maintained solely by the Portland Police Bureau with input from the BHUAC Chair and shall include representation from: Portland Police Bureau’s Behavioral Health Unit, Multnomah County Mental Health and Addiction Services Division (MHASD), Bureau Of Emergency Communications, civilian leadership of the City Government; and shall seek to include representation from persons and family members with lived experience with mental health services, the Multnomah County’s Sheriff’s Office, Oregon State Department of Health and Human Services, advocacy groups for consumers of mental health services, mental health service providers, coordinated care organizations, and a member of a Multnomah County public defender’s office." (BHUAC Bylaws Article 3: Membership)</t>
  </si>
  <si>
    <t>Yes, "The BHUAC will meet monthly." (BHUAC Bylaws Article 6: Meetings)</t>
  </si>
  <si>
    <t>Lt. Christopher Burley</t>
  </si>
  <si>
    <t>Yes, available upon request</t>
  </si>
  <si>
    <t>https://www.portland.gov/police-accountability</t>
  </si>
  <si>
    <t>Portland City Charter Measure 26-217</t>
  </si>
  <si>
    <t>https://www.portland.gov/police/police-equity-advisory-council</t>
  </si>
  <si>
    <t>N/A, most likely created by Police Chief</t>
  </si>
  <si>
    <t>"This committee is charged with holding PPB accountable for achieving the objectives of our REP.  To achieve this purpose, members are requested to assist with the following tasks and other things that organically develop from these tasks:  
1.) Provide EIO level feedback on the REP implementation and rollout to include but not limited to the willingness and ability to:
connect EIO with stakeholders in the community
hold EIO accountable for plan benchmarks
serve as a thinking partner for EIO
2.) Serve as a liaison to community, messaging the work of PPB’s REP.
3.) Make recommendations which will assist the bureau in identifying areas to improve equity, diversity and inclusion.
4.) Initiate and champion courageous conversations that increase employee awareness and sensitivity to issue of race, privilege and inequity. 
5.) Monitor and audit PPB’s progress in meeting the REP goals
6.) Develop effective relationships with internal and external stakeholders vital to the goals of the REP
7.) The committee will create transparency, the committee will periodically share its efforts externally to promote equity and inclusion among the community and officials." (Per PEAC website)</t>
  </si>
  <si>
    <t>Yes, they meet every other month</t>
  </si>
  <si>
    <t>Brody Sargent</t>
  </si>
  <si>
    <t>https://www.portland.gov/police/tac</t>
  </si>
  <si>
    <t>Resolution 36912</t>
  </si>
  <si>
    <t>"to provide ongoing advice to the Chief of Police and the Training Division in order to continuously improve training standards, practices and outcomes through the examination of training content, delivery, tactics, policy, equipment and facilities." (TAC Bylaws Article 2: Mission Statement and General Objectives, Section 1: Mission Statement)</t>
  </si>
  <si>
    <t>"The Chief of Police, or Designee shall appoint 18-24 members for terms starting at the scheduled start of the May TAC meeting." (TAC Bylaws Article 3: Membership, Section 2: Appointment)</t>
  </si>
  <si>
    <t>Yes, "TAC's full membership shall meet bi-monthly." (TAC Bylaws Article 5: Meetings, Section 2: Regular Meetings)</t>
  </si>
  <si>
    <t>Office of Arts and Culture</t>
  </si>
  <si>
    <t>https://www.portland.gov/arts/arts-access-fund/arts-access-fund-oversight-committee-and-meetings</t>
  </si>
  <si>
    <t>Portland City Code 5.73.050</t>
  </si>
  <si>
    <t>"The City will appoint an oversight committee that is representative of the City’s diverse communities to ensure the Arts Education and Access Fund is being implemented as required, to review expenditures made and to report their findings in a public record to the City Council on an annual basis." (City Code 5.73.050)</t>
  </si>
  <si>
    <t>Dawn Isaacs</t>
  </si>
  <si>
    <t>https://www.portland.gov/aeaf/documents/arts-oversight-committee-bylaws/download</t>
  </si>
  <si>
    <t>Portland Children's Levy</t>
  </si>
  <si>
    <t>https://www.portlandchildrenslevy.org/about-us/allocation-committee</t>
  </si>
  <si>
    <t>Resolution 37343</t>
  </si>
  <si>
    <t>"The purpose of the Body is to allocate funding generated by the Portland Children's Levy in accordance with the ballot measure passed by the voters of the City of Portland, and the resolution passed by the Portland City Council. The Allocation Committee makes funding reccomendations to Portland City Council for its final approval. The Body is required to exist for the duration of the current Children's Levy (July 1, 2019 - June 30, 2024)." (Bylaws, Section A. Purpose)</t>
  </si>
  <si>
    <t>Hybrid--membership is appointed by both City of Portland and Multnomah County. For City appointed members: members appointed by Mayor and approved by council. For County appointed members: members appointed by Multnomah County Chairman and approved by Board of Commissioners.</t>
  </si>
  <si>
    <t>Yes, at least three times per year and as otherwise necessary to conduct its business.</t>
  </si>
  <si>
    <t>Lisa Pellegrino (Director)</t>
  </si>
  <si>
    <t>https://portlandchildrenslevy.org/wp-content/uploads/2024/04/Binder1.pdf</t>
  </si>
  <si>
    <t>https://www.portlandchildrenslevy.org/about-us/community-council</t>
  </si>
  <si>
    <t>N/A, created by PCL Allocation Committee to advise committee and PCL</t>
  </si>
  <si>
    <t>"The purpose of the PCL Community Council is to advise PCL
staff, Bureau Director and the PCL Allocation Committee on Levy policy
and procedures including community engagement and future
competitive funding rounds. This will include providing input on the
design of community engagement processes, using results to advise on
community needs and funding priorities, and providing input on the
design of application and review processes for all PCL grants. The
Council will not review grant applications but will review funding
recommendations from staff and provide input on those
recommendations to the PCL Allocation Committee." (Bylaws, Section A. Purpose)</t>
  </si>
  <si>
    <t>Appointed by Bureau Director</t>
  </si>
  <si>
    <t>Yes, at least four times each calendar year and as otherwise necessary to conduct its business.</t>
  </si>
  <si>
    <t>Katrina Peterson</t>
  </si>
  <si>
    <t>Oregon (portlandchildrenslevy.org)</t>
  </si>
  <si>
    <t>Portland Parks &amp; Recreation</t>
  </si>
  <si>
    <t>https://www.portland.gov/parks/sports/gac</t>
  </si>
  <si>
    <t>Portland City Code 3.86</t>
  </si>
  <si>
    <t>"The Golf Advisory Committee duties shall include, but not be limited to advising the Commissioner-in-Charge and the Director of Parks regarding the following areas: Golf Program budget review, review of the golf Program’s Capital Improvement Program; review of golf concession contracts and proposals; review of the development, and monitoring of, the Golf Program’s Strategic Plan, the marketing of the municipal Golf System; maximization and use of Golf System revenue.  The Golf Advisory Committee shall make an annual written report to the Commissioner-in-Charge, the Director of Parks and to the Council." (3.86.030)</t>
  </si>
  <si>
    <r>
      <t>“The Commissioner-in-Charge will appoint members to serve for a term of three years, and members may serve two consecutive terms.</t>
    </r>
    <r>
      <rPr>
        <sz val="11"/>
        <color theme="1"/>
        <rFont val="Calibri"/>
        <scheme val="minor"/>
      </rPr>
      <t>” (3.86.010)</t>
    </r>
  </si>
  <si>
    <t>Yes, they meet on the third Wednesday of each month.</t>
  </si>
  <si>
    <t>Vincent Johnson</t>
  </si>
  <si>
    <t>https://www.portland.gov/parks/portland-parks-board</t>
  </si>
  <si>
    <t>Portland City Code 3.27</t>
  </si>
  <si>
    <t>"The Portland Parks and Recreation (PP&amp;R) Board is established for the following purposes: to ensure that the vision and recommendations of the Parks 2020 Vision, other PP&amp;R strategic initiatives adopted by the City Council and the values of diversity, equity and inclusion are at the forefront of discussions about park and recreation issues and trends over time, in all areas of the city; to advocate for parks and recreation on a city and regional basis to ensure that parks, natural areas, open spaces and recreation facilities are advanced in city and regional planning and design; to provide continuity when transitions occur in the leadership of Portland Parks and Recreation and on the City Council; to provide a forum for public discussion and decision-making about park issues, bringing a city-wide and long-term perspective to neighborhood-based issues." (3.27.010)</t>
  </si>
  <si>
    <t>Yes, they shall meet at least quarterly and may meet more often</t>
  </si>
  <si>
    <t>Michelle Tran</t>
  </si>
  <si>
    <t>https://www.portland.gov/parks/documents/portland-parks-board-laws/download</t>
  </si>
  <si>
    <t>https://www.portland.gov/parks/ploc</t>
  </si>
  <si>
    <t>Created by Bureau Director</t>
  </si>
  <si>
    <t>"The purpose and authority of the Parks Levy Oversight Committee (PLOC) is to
convene quarterly to review progress and reporting the Parks Local Option Levy (Parks Levy)._x000D_" (Portland Parks Levy Oversight Committee Charter)</t>
  </si>
  <si>
    <t>Yes, they shall meet at least four times per year</t>
  </si>
  <si>
    <t>Claire Flynn</t>
  </si>
  <si>
    <t>https://www.portland.gov/parks/documents/parks-levy-oversight-committee-bylaws-august-2023/download</t>
  </si>
  <si>
    <t>https://www.portland.gov/parks/documents/parks-levy-oversight-committee-charter-august-2023/download</t>
  </si>
  <si>
    <t>https://www.portland.gov/trees/ufc</t>
  </si>
  <si>
    <t>Portland City Code 11.20.020</t>
  </si>
  <si>
    <t>"The Commission is responsible for carrying out the following duties:
1.  Providing assistance in the development, periodic reviews, and updates to the Urban Forest Plan, and submitting said plan updates to the City Council for approval.
2.  Reviewing and providing input on plans, policies, and projects developed pursuant to other City Code provisions which contain elements or which affect matters related to urban forestry and other matters to ensure that the policies of the Urban Forest Plan are fully considered.
3.  Advising the City Forester, the Director and Commissioner-in-Charge of the Bureau of Parks and Recreation, and Citizen’s Budget Advisory Committee on the preparation and contents of the annual Forestry Division budget request.
4.  Considering and making recommendations to the City Council pertaining to:
a.  Proposed amendments to this Title;
b.  Heritage Tree nominations; and
c.  Other City bureau budget proposals that may substantially affect programs relating to trees and the urban forest.
5.  Preparation of an annual report which specifically addresses the relations with and concerns of the various City bureaus and other matters brought forward by the City Forester. The report will include an evaluation of the opportunities and barriers to effective management of the urban forest, and assessment of progress of these issues identified in prior annual reports." (11.20.020 E. Duties)</t>
  </si>
  <si>
    <t>Yes, the commission will meet at least ten times per year and may meet more often</t>
  </si>
  <si>
    <t>Brian Landoe</t>
  </si>
  <si>
    <t>https://www.portland.gov/trees/ufc/documents/ufc-bylaws-approved-21623/download</t>
  </si>
  <si>
    <t>Bureau of Environmental Services</t>
  </si>
  <si>
    <t>https://www.portland.gov/bes/recovering-resources/cac</t>
  </si>
  <si>
    <t>N/A Created by Bureau Director</t>
  </si>
  <si>
    <t>Yes, at least 3 times each calendar year</t>
  </si>
  <si>
    <t>Michele Juon</t>
  </si>
  <si>
    <t>Portland Bureau of Transportation</t>
  </si>
  <si>
    <t>https://www.portland.gov/transportation/bicycle-committee</t>
  </si>
  <si>
    <t>https://efiles.portlandoregon.gov/Record/658782/</t>
  </si>
  <si>
    <t>"The purpose of the Citizens Bicycle Advisory Committee of Portland is to advise City Council and all departments of the City on all matters relating to the use of the bicycle as a means of transportation and recreation. The Body is a perpetual committee." (Bylaws, Section A. Pupose)</t>
  </si>
  <si>
    <t>Commissioner-in-charge appoints</t>
  </si>
  <si>
    <t>Yes, at least 12 times each calendar year and as otherwise necessary to conduct its business.</t>
  </si>
  <si>
    <t>Roger Geller</t>
  </si>
  <si>
    <t>https://www.portland.gov/transportation/bicycle-committee/documents/bicycle-advisory-committee-bylaws/download</t>
  </si>
  <si>
    <t>https://www.portland.gov/transportation/parking/boise-parking/boise-sac</t>
  </si>
  <si>
    <t>"The advisory body will serve as the subject matter experts as residents, business owners and employees, property owners, visitors. Advisory committee members will act as collaborators in the process of developing a parking management plan. The city will look to advisory committee members for advice and innovation in formulating solutions and incorporate your advice and recommendations into the decisions to the maximum extent possible." (Bylaws, Section A. Purpose)</t>
  </si>
  <si>
    <t>Yes, at least 8 times each calendar year and as otherwise necessary to conduct its business.</t>
  </si>
  <si>
    <t>Stanley Ong, Rae-Leigh Stark</t>
  </si>
  <si>
    <t>Boise Parking SAC Bylaws.pdf</t>
  </si>
  <si>
    <t>https://www.portland.gov/transportation/planning/82nd-avenue/advisory</t>
  </si>
  <si>
    <t>https://www.portland.gov/transportation/pbot-projects/ccim/working-group</t>
  </si>
  <si>
    <t>https://efiles.portlandoregon.gov/Record/2784163/</t>
  </si>
  <si>
    <t>"The Central City in Motion Working Group is charged with ensuring the successful implementation of Central City in Motion projects, advising the Director of the Portland Bureau of Transportation and Project staff on project design and monitoring performance. Representing a broad set of community and business perspectives, the group will offer strategic advice to help the project team successfully implement projects recommended in the Central City in Motion plan." (Bylaws, 1. A. Purpose, Second Paragraph)</t>
  </si>
  <si>
    <t>Yes, "The Body shall meet at least four times each calendar year and as otherwise necessary to conduct its business." (Bylaws III. Frequency of Meetings)</t>
  </si>
  <si>
    <t>Gabe Graff</t>
  </si>
  <si>
    <t>Central City bylaws_signed Director Warner 2.24.20 (1).pdf</t>
  </si>
  <si>
    <t>https://www.portland.gov/transportation/parking/parking-central-eastside</t>
  </si>
  <si>
    <t>https://efiles.portlandoregon.gov/Record/5017628/</t>
  </si>
  <si>
    <t>"The TPAC is organized exclusively for those purposes defined; and is a committee to (and governance by) the CEIC as limited by Section 501 (c)(6) of the Internal Revenue Code. Where by-laws of the TPAC conflict with by-laws governing the CEIC, CEIC by-laws take precedence.
The TPAC was formed in response to the City of Portland Bureau of Transportation (PBOT) June 2012 Central Eastside Parking Management Plan (CEPMP) and adopted by City Council resolution 36938. The resolution allows PBOT to establish a Transportation and Parking Management Association (TPMA), a commonly used public-private partnership model, for the Central Eastside Industrial District (CEID). It is the intent that this committee will function in a manor based on the criteria associated with a TPMA as identified in the CEPMP.
Specifically as noted in the CEPMP the TPAC will:
• Implement the CEPMP and collaborate on refinements over time.
• Provide parking and transportation self-governance for stakeholders, neighborhoods and the CEIC in a collaborative manner with PBOT.
• Create an on-street exceptions process with ongoing refinements mutually agreed by the CEIC and PBOT.
• Serve as a forum for action, planning and program implementation and monitoring of parking
and transportation regulations as the district evolves.
• Bring more balance and focus to multiple modes of transportation within the district.
• Establish a funding strategy including permit surcharges and meter revenue sharing to fund other parking and transportation solutions in the CEID.
Although the TPAC is an advisory committee, it is intended the TPAC have the ability to function independently on decisions and policies that benefit the mission of the TPAC. As such the TPAC has independent voting authority with two exceptions. 1) The TPAC is advisory on Budget and/or contractual obligations that remain the responsibility of the CEIC board. 2) The Chair of the TPAC has authority to request CEIC board review for actions that may require coordination with the CIEC board or conflict with the mission of the TPAC or the CEIC." (Bylaws Section 1. Authority)</t>
  </si>
  <si>
    <t>Central Eastside Industrial Council appoints</t>
  </si>
  <si>
    <t>Yes, "Regular meetings of the Members shall be held on such dates and at such times and places as specified in a resolution adopted by the Members then in effect. Meeting, time, location and agenda will be announced on a publicly accessible web page (or hard copy by request) a minimum of one week in advance of the meeting. The meeting minutes/ summary including votes by name will be available on a publicly accessible web page or hard copy by request. The opportunity for public comment shall be on each agenda. Discussion and vote on recommendations forwarded to PBOT will occur at public meetings." (Bylaws Section 11. Regular Meeting Dates)</t>
  </si>
  <si>
    <t>Kristan Alldrin</t>
  </si>
  <si>
    <t>TPAC Bylaws w Addendums_12.20.pdf</t>
  </si>
  <si>
    <t>https://www.portland.gov/transportation/fixing-our-streets/oversight</t>
  </si>
  <si>
    <t>https://efiles.portlandoregon.gov/Record/9238473/</t>
  </si>
  <si>
    <t>"The Fixing Our Streets Oversight Committee provide advice and support to the Portland City Council. The committee's role is to: 1. Provide guidance to City Council on the effective use of new resources. 2. Monitor revenues, expenditures and program/project implementation for Fixing Our Streets program (referred to in City Ordinance No. 187743 as the Street Repair and Traffic Safety program). 3. Review program priorities, spending and any necessary revisions to project list/financial plans, including the annual program audit. May make recommendation to City council for project list revisions. 4. Monitor construction impacts to businesses, neighborhoods and residents. 5. Monitor utilization of minority-owned, women-owned and emerging small businesses to support community benefit. 6. Provide an annual report to City Council containing the above information." (Bylaws I. D. Purpose)</t>
  </si>
  <si>
    <t>Yes, "The Body shall meet at least quarterly each calendar year and as otherwise necessary to conduct its business." (Bylaws III. Frequency of Meetings)</t>
  </si>
  <si>
    <t>Marianna Lomanto</t>
  </si>
  <si>
    <t>FOS bylaws_signed Director Warner 2.24.20 (1).pdf</t>
  </si>
  <si>
    <t>https://www.golloyd.org/mrac#:~:text=MRAC%20Minutes%EF%BB%BF,for%20the%20Lloyd%20Parking%20District.</t>
  </si>
  <si>
    <t>https://www.portland.gov/policies/transportation/meter-district/trn-3105-lloyd-street-parking-meter-revenue-allocation-plan</t>
  </si>
  <si>
    <t>"The Lloyd MRAC, composed of representatives from neighborhood businesses, residents, and property owners, meets annually (perpetual) to recommend projects, programs, and services to be funded by meter revenue. Most net meter revenue derived from the Lloyd Parking District is reinvested back into the Lloyd neighborhood to create a thriving environment for business and community by building partnerships, delivering targeted transportation programs, and fostering economic vitality." (Bylaws I. A. Purpose (First Paragraph))</t>
  </si>
  <si>
    <t>Bureau director appoints</t>
  </si>
  <si>
    <t>Yes, "The Body shall meet at least 2 times each calendar year and as otherwise necessary to conduct its business."</t>
  </si>
  <si>
    <t>Chris Armes</t>
  </si>
  <si>
    <t>Lloyd MRAC bylaws_signed by Director Warner 2.24.20 (1).pdf</t>
  </si>
  <si>
    <t>https://www.portland.gov/transportation/parking/northwest-parking-district/sac</t>
  </si>
  <si>
    <t>https://efiles.portlandoregon.gov/Record/5972359/</t>
  </si>
  <si>
    <t>"The Northwest Parking District Stakeholder Advisory Committee advises Portland Bureau of Transportation staff and Bureau Director. The SAC's mission is to advise the City on transportation and parking issues in NW and support a full range of transportation options within the context of neighborhood livability and economic vitality with the goal of efficiently managing parking and reducing reliance on the single-occupancy automobile." (Bylaws I. A. Purpose)</t>
  </si>
  <si>
    <t>Yes, "The Body shall meet at least 12 times each calendar year, typically once a month, and as otherwise necessary to conduct its business." (Bylaws III. Frequency of Meetings)</t>
  </si>
  <si>
    <t>NW Parking SAC Bylaws.pdf</t>
  </si>
  <si>
    <t>https://www.portland.gov/transportation/pedestrian-committee</t>
  </si>
  <si>
    <t>https://efiles.portlandoregon.gov/Record/880816/</t>
  </si>
  <si>
    <t>"The purpose of the Portland Pedestrian Advisory Committee is to advise City Council and all departments of the City on all matters that encourage and enhance walking as a means of transportation, recreation, wellness, and environmental enhancement. In this context walking includes the use of medically approved devices that provide a similar level of mobility. The Pedestrian Advisory Committee is a perpetual body." (Bylaws I. A. Purpose)</t>
  </si>
  <si>
    <t>?</t>
  </si>
  <si>
    <t>Yes, "The Body shall meet monthly year-round and as otherwise necessary to conduct its business." (Bylaws III. Frequency of Meetings)</t>
  </si>
  <si>
    <t>Gena Gastaldi</t>
  </si>
  <si>
    <t>PAC bylaws_signed Director Warner 2.24.20 (1).pdf</t>
  </si>
  <si>
    <t>https://www.portland.gov/transportation/freight-committee</t>
  </si>
  <si>
    <t>https://efiles.portlandoregon.gov/Record/2300171/</t>
  </si>
  <si>
    <t>"The purpose of the Portland Freight Advisory Committee (PFC) is to advise the City Council and all city departments on matters relating to the multi-modal freight network. The committee shall:
• Serve as a forum for discussion, an opportunity for joint action, and a source of knowledge and advice for City transportation decisions affecting freight mobility.
• Promote the cross-sharing of information between private and public sectors on multi-modal freight issues. 
• Advocate for broad city goals, along with, the importance of freight mobility to the economic well-being of Portland and the region.
• Champion a sound multi-modal freight and goods delivery network.
• Participate with other freight advocacy groups at the state, regional and local level.
• Inform and advise City transportation decisions on policy, planning, and projects." (Bylaws, I. A. Purpose)</t>
  </si>
  <si>
    <t>Bureau Director appoints? Unclear</t>
  </si>
  <si>
    <t>Yes, "Committee meetings are held each month on the first Thursday of the month, unless otherwise agreed upon. The Committee Chairs shall determine time and duration of the meeting There will be 12 regular monthly meetings per year, unless otherwise noted due to holidays." (Bylaws III. Frequency of Meetings)</t>
  </si>
  <si>
    <t>Gabriela Giron Valderrama</t>
  </si>
  <si>
    <t>PFC_Bylaws_unsigned 9_2020 (1).pdf</t>
  </si>
  <si>
    <t>https://www.portland.gov/transportation/regulatory/private-hire-committee</t>
  </si>
  <si>
    <t>https://www.portland.gov/code/16/40/960</t>
  </si>
  <si>
    <t>"The PFHT Advisory Committee is a citizen advisory body, representing those with interests in PFHT in the City of Portland by:
1.  Providing expertise and feedback to the public, Director, and City Council on Portland’s PFHT market, PFHT regulations, and policies, taking into consideration the full range of City goals and objectives.
2.  Providing recommendations for regulatory, code, and administrative rule changes affecting the PFHT operators and PFHT services, including service to people with disabilities.
3.  Monitoring the application and enforcement of regulations for their effectiveness in achieving the City’s goals.
4.  Recommending customer service, permitting, process, and compliance improvements to the Director and/or City Council.
5.  Providing input to ensure the budget of the City’s PFHT program is adequate to meet service goals and compliance with all requirements pursuant to Chapter 16.40." (16.40.960C)</t>
  </si>
  <si>
    <t>Commissioner-in-charge nominates, Council approves</t>
  </si>
  <si>
    <t>Yes, "The PFHT Advisory Committee shall meet at least five times each calendar year and otherwise as necessary to conduct its business." (16.40.960.F.1)</t>
  </si>
  <si>
    <t>Mark Williams</t>
  </si>
  <si>
    <t>Private for Hire bylaws_signed Director Warner 2.24.20 (1).pdf</t>
  </si>
  <si>
    <t>https://www.portland.gov/transportation/regulatory/tnc-drivers</t>
  </si>
  <si>
    <t>N/A Created by Commissioner-in-charge</t>
  </si>
  <si>
    <t>"The purpose of the Drivers Advisory Committee is to focus on issues impacting transportation network company (TNC) drivers and serve as a forum where drivers can express issues, concerns, and suggestions about this evolving industry. This committee will have the support of a neutral and independent Drivers Ombudsman acting as a liaison between TNC drivers and the companies. The Drivers Ombudsman will advise the committee on driver complaint trends and assist the committee in developing recommendations to the Bureau Director and TNC Representatives. The committeee may focus on a range of issues including, but not limited to, transparent collection and use of data, accessibility, wages, public safety, driver safety, driver injury, issues related to insurance, safety and reliability for passengers, equalizing standards across the for-hire sector and dispute resolution." (Bylaws I. A. Purpose)</t>
  </si>
  <si>
    <t>Yes, "The committee shall meet at least four times each calendar year and as otherwise necessary to conduct its business (Bylaws III. Frequency of Meetings)</t>
  </si>
  <si>
    <t>Josh Lynch</t>
  </si>
  <si>
    <t>TNC Drivers Bylaws_12.30.19 (1).pdf</t>
  </si>
  <si>
    <t>https://www.portland.gov/transportation/regulatory/towing-committee</t>
  </si>
  <si>
    <t>https://efiles.portlandoregon.gov/Record/14615486/</t>
  </si>
  <si>
    <t>"The Towing Services Advisory Committee (Committee) provides ongoing input on policies and procedures used in performance of contracts with independent Tow Contractors and the Towing Dispatch process. Contracted Tower are used by various Agencies to tow vehicles and provide storage services. The focus of this Committee is to promote safety, efficiency and equity in towing and storage services." (Bylaws I. A. Purpose)</t>
  </si>
  <si>
    <t>Yes, "shall meet at least three times each calendar year and as otherwise necessary to conduct its business. If the Body meets more frequently, meetings should be spaced at least two months, unless it's necessary to meet more frequently." (Bylaws III. Frequency of Meetings)</t>
  </si>
  <si>
    <t>Patrick Kramer</t>
  </si>
  <si>
    <t>Towing bylaws_ signed Director Warner 2.24.20 (1).pdf</t>
  </si>
  <si>
    <t>Portland Water Bureau</t>
  </si>
  <si>
    <t xml:space="preserve">https://www.portland.gov/pub </t>
  </si>
  <si>
    <t>https://www.portlandoregon.gov/citycode/28479</t>
  </si>
  <si>
    <t>"The Board’s purpose is to advise the City Council, on behalf of and for the benefit of the people of Portland, on the financial plans, capital improvements, annual budget development and rate setting for the City’s water, sewer, stormwater, and watershed services.  The Board will advise Council on the establishment of fair and equitable rates, consistent with balancing the goals of customer needs, legal mandates, existing public policies, such as protecting water quality and improving watershed health, operational requirements, and the long-term financial stability and viability of the utilities." (3.123.010)</t>
  </si>
  <si>
    <t>Mayor appoints, Council approves</t>
  </si>
  <si>
    <t>Yes, shall meet at least once monthly on a regular date established by the Board.  Additional meetings may also be scheduled during annual budget and rate review periods as determined by the Board Co-Chairs.</t>
  </si>
  <si>
    <t>Amy Archer-Masters</t>
  </si>
  <si>
    <t>https://www.portland.gov/pub/documents/pub-bylaws-amended-02012022/download</t>
  </si>
  <si>
    <t>Office of Community &amp; Civic Life</t>
  </si>
  <si>
    <t>City Administrator</t>
  </si>
  <si>
    <t>https://www.portland.gov/civic/multnomah-youth-commission</t>
  </si>
  <si>
    <t>Efiles - 181290 Multnomah County Youth Commission contract ordinance (D/57208) (portlandoregon.gov)</t>
  </si>
  <si>
    <t>"A. The mission of MYC is to provide a voice for youth in the decisions and policies of government agencies and community organizations that affect the lives of young people.
B. The purposes which guide the direction of MYC are:
1. Creating positive policy changes that make Multnomah County &amp; the City of Portland a better place to grow up for youth.
2. Involving all the youth of Multnomah County &amp; the City of Portland in the decisions that shape their lives.
3. Serving as one voice for the youth of Multnomah County &amp; the City of Portland but also striving to bring the voices of all community youth to the table through collecting data on youth issues and opinions.
4. Bringing youth and adults from the County &amp; City together and improving youth adult partnerships through training, support, and technical assistance." (MYC Bylaws, Article II: Mission and Purpose)</t>
  </si>
  <si>
    <t>"A. Appointment:
1. MYC members shall apply no later than June 1 of every year for the following MYC year. The Coordinating Committee of the MYC will decide on an interview
panel made up of current Youth Commissioners and staff of the participating jurisdictions. This committee will recommend persons to serve as voting and “at-large” Commissioners and forward those recommendations to the chief executive officer of each jurisdiction, who will jointly appoint them from the names forwarded to them.
2. All terms of office shall be from August 1 to July 31.
3. Each member of the governing bodies of the jurisdictions may select one of the persons appointed to serve as Commissioner to be their liaison to the Commission." (MYC Bylaws, Article VI: Appointments)</t>
  </si>
  <si>
    <t>Yes, they meet at least once per month in a calendar year, except for July and August.</t>
  </si>
  <si>
    <t>Andrea Marquez</t>
  </si>
  <si>
    <t>MYC Updated Bylaws (portland.gov)</t>
  </si>
  <si>
    <t>https://www.portland.gov/civic/immigrants/npcc</t>
  </si>
  <si>
    <t>"The purpose of the New Portlanders Policy Commission is to:
A.  Review, develop, evaluate and refine policy and practice recommendations for improving immigrant and refugee community integration in all City activities.
B.  Facilitate constructive working partnerships between City leaders and newcomer community leadership.
C.  Provide a forum for setting integration goals between City bureaus and community organizations.
D.  Provide technical support and policy advice to City Council offices and City bureaus.
E.  Serve as a consultant and advocate to local, state and federal agencies on policies impacting immigrant and refugee communities, as capacity allows.
F.  Provide a report to City Council on policy and practice outcomes on an annual basis.
G.  Engage in the City’s annual budget process." (3.131.030)</t>
  </si>
  <si>
    <t>“The Commissioner(s)-in-Charge of the New Portlanders Policy Commission recommends, the Mayor nominates, and the Council approves members to the Commission.” (3.131.020)</t>
  </si>
  <si>
    <t>Yes, they shall meet at least quarterly and may meet more often. (They typically meet monthly)</t>
  </si>
  <si>
    <t>Wafa Almaktari</t>
  </si>
  <si>
    <t>NPPC Bylaws aproved in 2019.docx</t>
  </si>
  <si>
    <t>Office of Equity &amp; Human Rights</t>
  </si>
  <si>
    <t>https://www.portland.gov/officeofequity/about/bureau-advisory-committee</t>
  </si>
  <si>
    <t>https://efiles.portlandoregon.gov/Record/5175752/</t>
  </si>
  <si>
    <t>Asena Lawrence</t>
  </si>
  <si>
    <t>6.04.140</t>
  </si>
  <si>
    <t>" Except as provided herein, the Business License Appeals Board has authority to hear and determine appeals of orders or decisions of the Division or Director made upon petitions for redetermination.  The Board may affirm, modify, or reverse such orders or decisions or dismiss the appeals and prescribe such forms, rules, and regulations relating to appeals as it may deem necessary.  In the review of the Division or Director’s decision or order, the Board may take such evidence and make such investigation as it may deem necessary.  It will give notice of its determinations in the manner prescribed for service of a notice of the Division or Director’s decision and will file a copy of each such determination with the Division.  Such determination will become final after 10 days and any increase to the determination becomes due and payable once final, subject to interest and penalties, and enforceable by the Division as an order or decision of the Division or Director." (6.04.140A)</t>
  </si>
  <si>
    <t>https://www.portland.gov/smalldonorelections/oaec</t>
  </si>
  <si>
    <t>2.16.130</t>
  </si>
  <si>
    <t>"The Commission will:
1.  Assist the Director and Council in developing and implementing of the Fund.  The Commission may approve administrative rules necessary to the effective administration of the code as set forth in Section 2.16.030, until a City Administrator is hired, after which point the Commission may make recommendations to the Director regarding such administrative rules.
2.  Adjust matching ratios and contribution limits and modify regulations to improve operation of public campaign finance and achieve program goals.
3.  Advise the Director, advise the Director on administrative judgments, recommended policy changes, administrative rule development, and operation of the Fund.
4.  Recommend hearings officers or an entity to the Director for appointment to review cases and make determinations under Sections 2.16.160 and 2.16.170.
5.  Adopt such operating policies and procedures as necessary to carry out its duties.
6.  Prepare and submit to the Council a biennial report which will contain an overview and evaluation of the Fund during the previous election period." (2.16.130A)</t>
  </si>
  <si>
    <t>Small Donor Elections Director solicits for nominees who are then reccomended to City Council. City Council can also nominate. City Council votes to approve nominees.</t>
  </si>
  <si>
    <t>Yes, the advisory body meets at least four times per calendar year.</t>
  </si>
  <si>
    <t>Susan Mottet (Director)</t>
  </si>
  <si>
    <t>KM_C364e-20190416092424 (portland.gov)</t>
  </si>
  <si>
    <t>Removed Advisory Body</t>
  </si>
  <si>
    <t>Website (if still live)</t>
  </si>
  <si>
    <t>Reason for removal</t>
  </si>
  <si>
    <t>OMF</t>
  </si>
  <si>
    <t>Sunsetted in response to Mayor Wheeler's August 2024 Memo on BACs</t>
  </si>
  <si>
    <t>Portland Building Community Oversight Committee</t>
  </si>
  <si>
    <t>https://www.portland.gov/omf/pbcoc</t>
  </si>
  <si>
    <t>Limited Duration</t>
  </si>
  <si>
    <t>Socially Responsible Investments Committee</t>
  </si>
  <si>
    <t>https://www.portland.gov/omf/sric</t>
  </si>
  <si>
    <t>Advisory Body sunsetted</t>
  </si>
  <si>
    <t>Adjustment Committee</t>
  </si>
  <si>
    <t>https://www.portland.gov/bds/adjustment-committee</t>
  </si>
  <si>
    <t>Affordable Housing Stakeholder Advisory Committee</t>
  </si>
  <si>
    <t>https://www.portland.gov/bps/planning/ah-grant/ah-sac</t>
  </si>
  <si>
    <t>Bureau of Planning &amp; Sustainability Budget Advisory Committee</t>
  </si>
  <si>
    <t>https://www.portland.gov/bps/bac</t>
  </si>
  <si>
    <t>City Data Governance Committee</t>
  </si>
  <si>
    <t>https://www.portland.gov/bps/smart-city-pdx/data-gov-comm</t>
  </si>
  <si>
    <t>Mislabeled. Internal work group for city employees.</t>
  </si>
  <si>
    <t>Economic Opportunities Analysis Collaborative Working Group</t>
  </si>
  <si>
    <t>https://www.portland.gov/bps/planning/eoa/cwg</t>
  </si>
  <si>
    <t>Lower SE Rising Area Plan Project Advisory Committee</t>
  </si>
  <si>
    <t>https://www.portland.gov/bps/planning/lower-se-rising/lower-se-pac</t>
  </si>
  <si>
    <t>Mongtomery Park to Hollywood (MP2H) Project Working Group</t>
  </si>
  <si>
    <t>https://www.portland.gov/bps/planning/mp2h/mp2h-pwg</t>
  </si>
  <si>
    <t>Portland Clean Energy Fund Equitable Tree Canopy Workgroup</t>
  </si>
  <si>
    <t>https://www.portland.gov/bps/cleanenergy/tree-canopy-workgroup</t>
  </si>
  <si>
    <t>Portland Clean Energy Fund Grant Committee</t>
  </si>
  <si>
    <t>Subcommittee of Portland Clean Energy Fund Community Benefits Fund Committee</t>
  </si>
  <si>
    <t>Portland Clean Energy Fund High Road Advisory Council</t>
  </si>
  <si>
    <t>https://www.portland.gov/bps/cleanenergy/high-road-advisory-council</t>
  </si>
  <si>
    <t>Waste Equity Advisory Group</t>
  </si>
  <si>
    <t>https://www.portland.gov/bps/waste-equity/waste-equity-group</t>
  </si>
  <si>
    <t>Broadway Corridor Steering Committee</t>
  </si>
  <si>
    <t>https://www.broadwaycorridorpdx.com/steering-committee</t>
  </si>
  <si>
    <t>Not understood as an advisory committee</t>
  </si>
  <si>
    <t>Fair Housing Advocacy Committee</t>
  </si>
  <si>
    <t>https://www.portland.gov/phb/fhac</t>
  </si>
  <si>
    <t>Consolidated into Portland Advisory Committee on Housing</t>
  </si>
  <si>
    <t>Rental Services Commission</t>
  </si>
  <si>
    <t>https://www.portland.gov/phb/rental-services/rsc</t>
  </si>
  <si>
    <t>Portland Housing Advisory Commission</t>
  </si>
  <si>
    <t>Council for Economic and Racial Equity</t>
  </si>
  <si>
    <t>https://prosperportland.us/council-for-economic-and-racial-equity-confirmed/</t>
  </si>
  <si>
    <t>Council for Economic Advisors</t>
  </si>
  <si>
    <t>https://www.portland.gov/wheeler/council-economic-advisors-cea</t>
  </si>
  <si>
    <t>Prosper Portland Board of Commissioners</t>
  </si>
  <si>
    <t>https://prosperportland.us/about-us/commission-document-archive/</t>
  </si>
  <si>
    <t>Mislabeled. Governing board for Prosper Portland, not an advisory board</t>
  </si>
  <si>
    <t>Prosper Portland Budget Advisory Committee</t>
  </si>
  <si>
    <t>https://prosperportland.us/get-involved/budget-advisory-committee/</t>
  </si>
  <si>
    <t>Mislabeled. Advises Prosper Portland Executive Director</t>
  </si>
  <si>
    <t>African American Advisory Council</t>
  </si>
  <si>
    <t>https://www.portland.gov/police/african-american-advisory-council/african-american-advisory-council</t>
  </si>
  <si>
    <t>Part of the Coalition of Advisory Groups (CAGs). CAGs are entirely community led and are not under the authority of any government agency/entity. CAGs lack policy/budget authority. CAGs were also designed with assistance from City Attorney's office to not need to comply with public meeting/public records law.</t>
  </si>
  <si>
    <t>Asian Pacific Islander American Advisory Council</t>
  </si>
  <si>
    <t>https://www.portland.gov/police/apiaac</t>
  </si>
  <si>
    <t>Latino Advisory Council</t>
  </si>
  <si>
    <t>https://www.portland.gov/police/latino-advisory-council</t>
  </si>
  <si>
    <t>Muslim Advisory Council</t>
  </si>
  <si>
    <t>https://www.portland.gov/police/muslim-advisory-council/muslim-advisory-council</t>
  </si>
  <si>
    <t>Police Bureauwide Advisory Committee</t>
  </si>
  <si>
    <t>https://www.portland.gov/pbac</t>
  </si>
  <si>
    <t>Will no longer exist moving into the new form of government.</t>
  </si>
  <si>
    <t>Portland Street Response Community Advisory Committee</t>
  </si>
  <si>
    <t>Recruitment occurred for advisory body but the advisory body never officially existed.</t>
  </si>
  <si>
    <t>Slavic Advisory Council</t>
  </si>
  <si>
    <t>https://www.portland.gov/police/slavic-advisory-council</t>
  </si>
  <si>
    <t>Native American Community Advisory Council</t>
  </si>
  <si>
    <t>https://www.portland.gov/parks/native-american-community-advisory-council</t>
  </si>
  <si>
    <t>Inactive, but also not a formal advisory body.</t>
  </si>
  <si>
    <t>Teen Advisory Council</t>
  </si>
  <si>
    <t>https://www.portland.gov/parks/teenforce/tac</t>
  </si>
  <si>
    <t>STEP Labor-Management Community Oversight Committee</t>
  </si>
  <si>
    <t>https://www.portland.gov/bes/step/lmcoc</t>
  </si>
  <si>
    <t>Columbia/Lombard Mobility Corridor Plan Advisory Group</t>
  </si>
  <si>
    <t>https://www.portland.gov/transportation/planning/columbia-lombard-mobility-advisory</t>
  </si>
  <si>
    <t>Marquam Hill Meter District Revenue Allocation Advisory Committee</t>
  </si>
  <si>
    <t>https://www.portland.gov/policies/transportation/meter-district/trn-3110-marquam-hill-meter-district-revenue-allocation-plan</t>
  </si>
  <si>
    <t>North Portland in Motion Community Advisory Group</t>
  </si>
  <si>
    <t>https://www.portland.gov/transportation/planning/north-portland-motion/advisory</t>
  </si>
  <si>
    <t>Portland Bureau of Transportation Bureau and Budget Advisory Committee</t>
  </si>
  <si>
    <t>https://www.portland.gov/transportation/bbac</t>
  </si>
  <si>
    <t>Pricing Options for Equitable Mobility Task Force</t>
  </si>
  <si>
    <t>https://www.portland.gov/transportation/equitable-mobility-taskforce</t>
  </si>
  <si>
    <t>Bull Run Filtration Site Advisory Committee</t>
  </si>
  <si>
    <t>https://www.portland.gov/water/bullruntreatment/advisory</t>
  </si>
  <si>
    <t>Tryon Creek Wastewater Treatment Plant Community Advisory Committee</t>
  </si>
  <si>
    <t>https://www.portlandoregon.gov/bes/71988</t>
  </si>
  <si>
    <t>Office of Community &amp; Civic Life Budget Advisory Committee</t>
  </si>
  <si>
    <t>https://www.portland.gov/civic/bac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</si>
</sst>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sz val="11"/>
      <color theme="1"/>
      <name val="Calibri"/>
      <scheme val="minor"/>
    </font>
    <font>
      <b/>
      <sz val="11"/>
      <color theme="1"/>
      <name val="Calibri"/>
      <family val="2"/>
      <scheme val="minor"/>
    </font>
    <font>
      <u/>
      <sz val="11"/>
      <color theme="10"/>
      <name val="Calibri"/>
      <family val="2"/>
      <scheme val="minor"/>
    </font>
    <font>
      <b/>
      <sz val="11"/>
      <color rgb="FF000000"/>
      <name val="Calibri"/>
      <scheme val="minor"/>
    </font>
    <font>
      <sz val="11"/>
      <color rgb="FF000000"/>
      <name val="Calibri"/>
      <scheme val="minor"/>
    </font>
    <font>
      <sz val="11"/>
      <color rgb="FF000000"/>
      <name val="Calibri"/>
      <family val="2"/>
      <scheme val="minor"/>
    </font>
    <font>
      <b/>
      <sz val="11"/>
      <color rgb="FF000000"/>
      <name val="Calibri"/>
      <family val="2"/>
      <scheme val="minor"/>
    </font>
    <font>
      <sz val="11"/>
      <name val="Calibri"/>
      <family val="2"/>
      <scheme val="minor"/>
    </font>
    <font>
      <b/>
      <sz val="11"/>
      <color theme="1"/>
      <name val="Calibri"/>
      <scheme val="minor"/>
    </font>
    <font>
      <sz val="11"/>
      <color rgb="FF15191E"/>
      <name val="Calibri"/>
      <family val="2"/>
      <scheme val="minor"/>
    </font>
    <font>
      <sz val="11"/>
      <color rgb="FF15191E"/>
      <name val="Calibri"/>
      <scheme val="minor"/>
    </font>
    <font>
      <sz val="11"/>
      <color rgb="FF000000"/>
      <name val="Calibri"/>
      <charset val="1"/>
    </font>
    <font>
      <sz val="11"/>
      <color theme="1"/>
      <name val="Calibri"/>
      <family val="2"/>
      <charset val="1"/>
    </font>
    <font>
      <b/>
      <sz val="11"/>
      <color rgb="FF000000"/>
      <name val="Calibri"/>
      <family val="2"/>
    </font>
    <font>
      <sz val="11"/>
      <color rgb="FF000000"/>
      <name val="Calibri"/>
      <family val="2"/>
    </font>
  </fonts>
  <fills count="1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5"/>
        <bgColor indexed="64"/>
      </patternFill>
    </fill>
    <fill>
      <patternFill patternType="solid">
        <fgColor theme="7"/>
        <bgColor indexed="64"/>
      </patternFill>
    </fill>
    <fill>
      <patternFill patternType="solid">
        <fgColor theme="9" tint="0.39997558519241921"/>
        <bgColor indexed="64"/>
      </patternFill>
    </fill>
    <fill>
      <patternFill patternType="solid">
        <fgColor theme="9"/>
        <bgColor indexed="64"/>
      </patternFill>
    </fill>
    <fill>
      <patternFill patternType="solid">
        <fgColor rgb="FFFF0000"/>
        <bgColor indexed="64"/>
      </patternFill>
    </fill>
    <fill>
      <patternFill patternType="solid">
        <fgColor theme="4"/>
        <bgColor indexed="64"/>
      </patternFill>
    </fill>
    <fill>
      <patternFill patternType="solid">
        <fgColor rgb="FFFFC000"/>
        <bgColor indexed="64"/>
      </patternFill>
    </fill>
    <fill>
      <patternFill patternType="solid">
        <fgColor theme="1"/>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style="medium">
        <color rgb="FF000000"/>
      </top>
      <bottom style="medium">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s>
  <cellStyleXfs count="2">
    <xf numFmtId="0" fontId="0" fillId="0" borderId="0"/>
    <xf numFmtId="0" fontId="3" fillId="0" borderId="0" applyNumberFormat="0" applyFill="0" applyBorder="0" applyAlignment="0" applyProtection="0"/>
  </cellStyleXfs>
  <cellXfs count="164">
    <xf numFmtId="0" fontId="0" fillId="0" borderId="0" xfId="0"/>
    <xf numFmtId="0" fontId="2" fillId="0" borderId="0" xfId="0" applyFont="1"/>
    <xf numFmtId="0" fontId="0" fillId="4" borderId="0" xfId="0" applyFill="1"/>
    <xf numFmtId="0" fontId="0" fillId="9" borderId="0" xfId="0" applyFill="1"/>
    <xf numFmtId="0" fontId="0" fillId="0" borderId="0" xfId="0" applyAlignment="1">
      <alignment vertical="center"/>
    </xf>
    <xf numFmtId="0" fontId="9" fillId="0" borderId="0" xfId="0" applyFont="1"/>
    <xf numFmtId="0" fontId="4" fillId="0" borderId="0" xfId="0" applyFont="1"/>
    <xf numFmtId="0" fontId="0" fillId="0" borderId="0" xfId="0" applyFill="1"/>
    <xf numFmtId="0" fontId="0" fillId="12" borderId="0" xfId="0" applyFill="1"/>
    <xf numFmtId="0" fontId="0" fillId="0" borderId="1" xfId="0" applyFill="1" applyBorder="1" applyAlignment="1">
      <alignment horizontal="left" wrapText="1"/>
    </xf>
    <xf numFmtId="0" fontId="3" fillId="0" borderId="1" xfId="1" applyFill="1" applyBorder="1" applyAlignment="1">
      <alignment horizontal="left" wrapText="1"/>
    </xf>
    <xf numFmtId="0" fontId="0" fillId="0" borderId="1" xfId="0" applyBorder="1" applyAlignment="1">
      <alignment horizontal="left" vertical="top"/>
    </xf>
    <xf numFmtId="0" fontId="3" fillId="0" borderId="1" xfId="1" applyFill="1" applyBorder="1" applyAlignment="1">
      <alignment horizontal="left" vertical="top"/>
    </xf>
    <xf numFmtId="0" fontId="11" fillId="0" borderId="1" xfId="0" applyFont="1" applyBorder="1" applyAlignment="1">
      <alignment horizontal="left" vertical="top"/>
    </xf>
    <xf numFmtId="0" fontId="6" fillId="0" borderId="1" xfId="0" applyFont="1" applyBorder="1" applyAlignment="1">
      <alignment horizontal="left" vertical="top"/>
    </xf>
    <xf numFmtId="0" fontId="0" fillId="0" borderId="0" xfId="0" applyAlignment="1">
      <alignment horizontal="left" vertical="top"/>
    </xf>
    <xf numFmtId="0" fontId="0" fillId="2" borderId="1" xfId="0" applyFill="1" applyBorder="1" applyAlignment="1">
      <alignment horizontal="left" vertical="top"/>
    </xf>
    <xf numFmtId="0" fontId="3" fillId="2" borderId="1" xfId="1" applyFill="1" applyBorder="1" applyAlignment="1">
      <alignment horizontal="left" vertical="top"/>
    </xf>
    <xf numFmtId="0" fontId="3" fillId="0" borderId="1" xfId="1" applyBorder="1" applyAlignment="1">
      <alignment horizontal="left" vertical="top"/>
    </xf>
    <xf numFmtId="0" fontId="0" fillId="3" borderId="1" xfId="0" applyFill="1" applyBorder="1" applyAlignment="1">
      <alignment horizontal="left" vertical="top"/>
    </xf>
    <xf numFmtId="2" fontId="3" fillId="0" borderId="1" xfId="1" applyNumberFormat="1" applyBorder="1" applyAlignment="1">
      <alignment horizontal="left" vertical="top"/>
    </xf>
    <xf numFmtId="0" fontId="5" fillId="0" borderId="1" xfId="0" applyFont="1" applyBorder="1" applyAlignment="1">
      <alignment horizontal="left" vertical="top"/>
    </xf>
    <xf numFmtId="0" fontId="2" fillId="0" borderId="1" xfId="0" applyFont="1" applyBorder="1" applyAlignment="1">
      <alignment horizontal="left"/>
    </xf>
    <xf numFmtId="0" fontId="4" fillId="0" borderId="1" xfId="0" applyFont="1" applyBorder="1" applyAlignment="1">
      <alignment horizontal="left"/>
    </xf>
    <xf numFmtId="0" fontId="0" fillId="0" borderId="1" xfId="0" applyBorder="1" applyAlignment="1">
      <alignment horizontal="left"/>
    </xf>
    <xf numFmtId="0" fontId="0" fillId="2" borderId="1" xfId="0" applyFill="1" applyBorder="1" applyAlignment="1">
      <alignment horizontal="left"/>
    </xf>
    <xf numFmtId="0" fontId="3" fillId="2" borderId="1" xfId="1" applyFill="1" applyBorder="1" applyAlignment="1">
      <alignment horizontal="left"/>
    </xf>
    <xf numFmtId="0" fontId="3" fillId="0" borderId="1" xfId="1" applyBorder="1" applyAlignment="1">
      <alignment horizontal="left"/>
    </xf>
    <xf numFmtId="0" fontId="6" fillId="2" borderId="1" xfId="0" applyFont="1" applyFill="1" applyBorder="1" applyAlignment="1">
      <alignment horizontal="left" vertical="top"/>
    </xf>
    <xf numFmtId="0" fontId="10" fillId="0" borderId="1" xfId="0" applyFont="1" applyBorder="1" applyAlignment="1">
      <alignment horizontal="left" vertical="top"/>
    </xf>
    <xf numFmtId="0" fontId="0" fillId="0" borderId="1" xfId="0" applyBorder="1" applyAlignment="1">
      <alignment vertical="top"/>
    </xf>
    <xf numFmtId="0" fontId="3" fillId="0" borderId="1" xfId="1" applyBorder="1" applyAlignment="1">
      <alignment vertical="top"/>
    </xf>
    <xf numFmtId="0" fontId="0" fillId="2" borderId="1" xfId="0" applyFill="1" applyBorder="1" applyAlignment="1">
      <alignment vertical="top"/>
    </xf>
    <xf numFmtId="0" fontId="3" fillId="0" borderId="1" xfId="1" applyFill="1" applyBorder="1" applyAlignment="1">
      <alignment vertical="top"/>
    </xf>
    <xf numFmtId="0" fontId="2" fillId="0" borderId="1" xfId="0" applyFont="1" applyBorder="1" applyAlignment="1">
      <alignment horizontal="left" vertical="top"/>
    </xf>
    <xf numFmtId="0" fontId="4" fillId="0" borderId="1" xfId="0" applyFont="1" applyBorder="1" applyAlignment="1">
      <alignment horizontal="left" vertical="top"/>
    </xf>
    <xf numFmtId="0" fontId="5" fillId="0" borderId="1" xfId="1" applyFont="1" applyBorder="1" applyAlignment="1">
      <alignment horizontal="left" vertical="top"/>
    </xf>
    <xf numFmtId="0" fontId="0" fillId="0" borderId="1" xfId="0" applyFont="1" applyBorder="1" applyAlignment="1">
      <alignment vertical="top"/>
    </xf>
    <xf numFmtId="0" fontId="0" fillId="0" borderId="1" xfId="0" applyFill="1" applyBorder="1" applyAlignment="1">
      <alignment horizontal="left" vertical="top"/>
    </xf>
    <xf numFmtId="0" fontId="0" fillId="0" borderId="1" xfId="0" applyBorder="1" applyAlignment="1"/>
    <xf numFmtId="0" fontId="3" fillId="0" borderId="1" xfId="1" applyBorder="1" applyAlignment="1"/>
    <xf numFmtId="0" fontId="5" fillId="0" borderId="1" xfId="1" applyFont="1" applyFill="1" applyBorder="1" applyAlignment="1">
      <alignment horizontal="left" wrapText="1"/>
    </xf>
    <xf numFmtId="0" fontId="0" fillId="11" borderId="1" xfId="0" applyFill="1" applyBorder="1" applyAlignment="1">
      <alignment horizontal="left" vertical="top"/>
    </xf>
    <xf numFmtId="0" fontId="0" fillId="13" borderId="1" xfId="0" applyFill="1" applyBorder="1" applyAlignment="1">
      <alignment horizontal="left" vertical="top"/>
    </xf>
    <xf numFmtId="0" fontId="6" fillId="13" borderId="1" xfId="1" applyFont="1" applyFill="1" applyBorder="1" applyAlignment="1">
      <alignment horizontal="left" vertical="top"/>
    </xf>
    <xf numFmtId="0" fontId="3" fillId="13" borderId="1" xfId="1" applyFill="1" applyBorder="1" applyAlignment="1">
      <alignment horizontal="left" vertical="top"/>
    </xf>
    <xf numFmtId="0" fontId="12" fillId="0" borderId="0" xfId="0" applyFont="1" applyAlignment="1"/>
    <xf numFmtId="0" fontId="13" fillId="0" borderId="0" xfId="0" applyFont="1"/>
    <xf numFmtId="0" fontId="6" fillId="0" borderId="1" xfId="0" applyFont="1" applyBorder="1" applyAlignment="1">
      <alignment vertical="top"/>
    </xf>
    <xf numFmtId="0" fontId="6" fillId="11" borderId="1" xfId="0" applyFont="1" applyFill="1" applyBorder="1" applyAlignment="1">
      <alignment horizontal="left" vertical="top"/>
    </xf>
    <xf numFmtId="0" fontId="0" fillId="0" borderId="0" xfId="0" applyAlignment="1"/>
    <xf numFmtId="0" fontId="2" fillId="0" borderId="0" xfId="0" applyFont="1" applyBorder="1" applyAlignment="1">
      <alignment horizontal="left"/>
    </xf>
    <xf numFmtId="0" fontId="4" fillId="0" borderId="0" xfId="0" applyFont="1" applyBorder="1" applyAlignment="1">
      <alignment horizontal="left"/>
    </xf>
    <xf numFmtId="0" fontId="4" fillId="0" borderId="0" xfId="0" applyFont="1" applyFill="1"/>
    <xf numFmtId="0" fontId="0" fillId="0" borderId="1" xfId="0" applyFill="1" applyBorder="1"/>
    <xf numFmtId="0" fontId="0" fillId="10" borderId="1" xfId="0" applyFont="1" applyFill="1" applyBorder="1"/>
    <xf numFmtId="0" fontId="0" fillId="10" borderId="1" xfId="0" applyFill="1" applyBorder="1"/>
    <xf numFmtId="0" fontId="2" fillId="4" borderId="1" xfId="0" applyFont="1" applyFill="1" applyBorder="1"/>
    <xf numFmtId="0" fontId="5" fillId="4" borderId="1" xfId="0" applyFont="1" applyFill="1" applyBorder="1"/>
    <xf numFmtId="0" fontId="2" fillId="5" borderId="1" xfId="0" applyFont="1" applyFill="1" applyBorder="1"/>
    <xf numFmtId="0" fontId="4" fillId="5" borderId="1" xfId="0" applyFont="1" applyFill="1" applyBorder="1"/>
    <xf numFmtId="0" fontId="0" fillId="5" borderId="1" xfId="0" applyFill="1" applyBorder="1"/>
    <xf numFmtId="0" fontId="2" fillId="6" borderId="1" xfId="0" applyFont="1" applyFill="1" applyBorder="1"/>
    <xf numFmtId="0" fontId="4" fillId="6" borderId="1" xfId="0" applyFont="1" applyFill="1" applyBorder="1"/>
    <xf numFmtId="0" fontId="0" fillId="6" borderId="1" xfId="0" applyFill="1" applyBorder="1"/>
    <xf numFmtId="0" fontId="4" fillId="7" borderId="1" xfId="0" applyFont="1" applyFill="1" applyBorder="1"/>
    <xf numFmtId="0" fontId="2" fillId="7" borderId="1" xfId="0" applyFont="1" applyFill="1" applyBorder="1"/>
    <xf numFmtId="0" fontId="0" fillId="7" borderId="1" xfId="0" applyFill="1" applyBorder="1"/>
    <xf numFmtId="0" fontId="2" fillId="8" borderId="1" xfId="0" applyFont="1" applyFill="1" applyBorder="1"/>
    <xf numFmtId="0" fontId="0" fillId="8" borderId="1" xfId="0" applyFill="1" applyBorder="1"/>
    <xf numFmtId="0" fontId="2" fillId="9" borderId="1" xfId="0" applyFont="1" applyFill="1" applyBorder="1"/>
    <xf numFmtId="0" fontId="0" fillId="9" borderId="1" xfId="0" applyFill="1" applyBorder="1"/>
    <xf numFmtId="0" fontId="0" fillId="0" borderId="3" xfId="0" applyFill="1" applyBorder="1"/>
    <xf numFmtId="0" fontId="0" fillId="10" borderId="2" xfId="0" applyFill="1" applyBorder="1"/>
    <xf numFmtId="0" fontId="2" fillId="4" borderId="2" xfId="0" applyFont="1" applyFill="1" applyBorder="1"/>
    <xf numFmtId="0" fontId="2" fillId="5" borderId="2" xfId="0" applyFont="1" applyFill="1" applyBorder="1"/>
    <xf numFmtId="0" fontId="0" fillId="5" borderId="2" xfId="0" applyFill="1" applyBorder="1"/>
    <xf numFmtId="0" fontId="2" fillId="6" borderId="2" xfId="0" applyFont="1" applyFill="1" applyBorder="1"/>
    <xf numFmtId="0" fontId="0" fillId="6" borderId="2" xfId="0" applyFill="1" applyBorder="1"/>
    <xf numFmtId="0" fontId="4" fillId="7" borderId="2" xfId="0" applyFont="1" applyFill="1" applyBorder="1"/>
    <xf numFmtId="0" fontId="0" fillId="7" borderId="2" xfId="0" applyFill="1" applyBorder="1"/>
    <xf numFmtId="0" fontId="2" fillId="8" borderId="2" xfId="0" applyFont="1" applyFill="1" applyBorder="1"/>
    <xf numFmtId="0" fontId="0" fillId="8" borderId="2" xfId="0" applyFill="1" applyBorder="1"/>
    <xf numFmtId="0" fontId="4" fillId="9" borderId="2" xfId="0" applyFont="1" applyFill="1" applyBorder="1"/>
    <xf numFmtId="0" fontId="0" fillId="9" borderId="2" xfId="0" applyFill="1" applyBorder="1"/>
    <xf numFmtId="0" fontId="2" fillId="10" borderId="4" xfId="0" applyFont="1" applyFill="1" applyBorder="1"/>
    <xf numFmtId="0" fontId="2" fillId="10" borderId="5" xfId="0" applyFont="1" applyFill="1" applyBorder="1"/>
    <xf numFmtId="0" fontId="0" fillId="0" borderId="5" xfId="0" applyFill="1" applyBorder="1"/>
    <xf numFmtId="0" fontId="0" fillId="0" borderId="6" xfId="0" applyFill="1" applyBorder="1"/>
    <xf numFmtId="0" fontId="2" fillId="10" borderId="7" xfId="0" applyFont="1" applyFill="1" applyBorder="1"/>
    <xf numFmtId="0" fontId="5" fillId="10" borderId="8" xfId="0" applyFont="1" applyFill="1" applyBorder="1"/>
    <xf numFmtId="0" fontId="0" fillId="10" borderId="8" xfId="0" applyFont="1" applyFill="1" applyBorder="1"/>
    <xf numFmtId="0" fontId="0" fillId="0" borderId="8" xfId="0" applyFill="1" applyBorder="1"/>
    <xf numFmtId="0" fontId="0" fillId="0" borderId="9" xfId="0" applyFill="1" applyBorder="1"/>
    <xf numFmtId="0" fontId="0" fillId="14" borderId="1" xfId="0" applyFill="1" applyBorder="1"/>
    <xf numFmtId="0" fontId="0" fillId="14" borderId="3" xfId="0" applyFill="1" applyBorder="1"/>
    <xf numFmtId="0" fontId="2" fillId="0" borderId="0" xfId="0" applyFont="1" applyFill="1"/>
    <xf numFmtId="0" fontId="5" fillId="11" borderId="0" xfId="0" applyFont="1" applyFill="1" applyAlignment="1">
      <alignment horizontal="left"/>
    </xf>
    <xf numFmtId="0" fontId="3" fillId="11" borderId="1" xfId="1" applyFill="1" applyBorder="1" applyAlignment="1">
      <alignment horizontal="left" vertical="top"/>
    </xf>
    <xf numFmtId="0" fontId="0" fillId="11" borderId="1" xfId="0" applyFill="1" applyBorder="1" applyAlignment="1">
      <alignment horizontal="left"/>
    </xf>
    <xf numFmtId="0" fontId="3" fillId="11" borderId="1" xfId="1" applyFill="1" applyBorder="1" applyAlignment="1">
      <alignment vertical="top"/>
    </xf>
    <xf numFmtId="0" fontId="0" fillId="11" borderId="1" xfId="0" applyFill="1" applyBorder="1" applyAlignment="1">
      <alignment vertical="top"/>
    </xf>
    <xf numFmtId="0" fontId="0" fillId="0" borderId="1" xfId="0" applyFill="1" applyBorder="1" applyAlignment="1">
      <alignment horizontal="left"/>
    </xf>
    <xf numFmtId="0" fontId="3" fillId="0" borderId="1" xfId="1" applyFill="1" applyBorder="1" applyAlignment="1">
      <alignment horizontal="left"/>
    </xf>
    <xf numFmtId="0" fontId="3" fillId="11" borderId="1" xfId="1" applyFill="1" applyBorder="1" applyAlignment="1">
      <alignment horizontal="left"/>
    </xf>
    <xf numFmtId="0" fontId="6" fillId="11" borderId="1" xfId="0" applyFont="1" applyFill="1" applyBorder="1" applyAlignment="1">
      <alignment horizontal="left"/>
    </xf>
    <xf numFmtId="0" fontId="3" fillId="0" borderId="0" xfId="1" applyFill="1" applyAlignment="1">
      <alignment horizontal="left"/>
    </xf>
    <xf numFmtId="0" fontId="3" fillId="11" borderId="1" xfId="1" applyFill="1" applyBorder="1" applyAlignment="1"/>
    <xf numFmtId="0" fontId="0" fillId="11" borderId="1" xfId="0" applyFill="1" applyBorder="1" applyAlignment="1"/>
    <xf numFmtId="0" fontId="11" fillId="11" borderId="0" xfId="0" applyFont="1" applyFill="1"/>
    <xf numFmtId="0" fontId="0" fillId="13" borderId="1" xfId="0" applyFill="1" applyBorder="1" applyAlignment="1">
      <alignment horizontal="left" wrapText="1"/>
    </xf>
    <xf numFmtId="0" fontId="0" fillId="5" borderId="0" xfId="0" applyFill="1" applyBorder="1" applyAlignment="1">
      <alignment horizontal="left" vertical="top"/>
    </xf>
    <xf numFmtId="0" fontId="5" fillId="5" borderId="0" xfId="0" applyFont="1" applyFill="1" applyBorder="1" applyAlignment="1">
      <alignment horizontal="left" vertical="top"/>
    </xf>
    <xf numFmtId="0" fontId="6" fillId="0" borderId="0" xfId="0" applyFont="1" applyFill="1"/>
    <xf numFmtId="0" fontId="13" fillId="7" borderId="0" xfId="0" applyFont="1" applyFill="1" applyBorder="1"/>
    <xf numFmtId="0" fontId="0" fillId="7" borderId="0" xfId="0" applyFill="1" applyBorder="1" applyAlignment="1">
      <alignment horizontal="left" vertical="top"/>
    </xf>
    <xf numFmtId="0" fontId="0" fillId="8" borderId="0" xfId="0" applyFill="1" applyBorder="1" applyAlignment="1">
      <alignment horizontal="left"/>
    </xf>
    <xf numFmtId="0" fontId="7" fillId="9" borderId="2" xfId="0" applyFont="1" applyFill="1" applyBorder="1"/>
    <xf numFmtId="0" fontId="6" fillId="9" borderId="1" xfId="0" applyFont="1" applyFill="1" applyBorder="1"/>
    <xf numFmtId="0" fontId="0" fillId="0" borderId="10" xfId="0" applyFill="1" applyBorder="1"/>
    <xf numFmtId="0" fontId="0" fillId="0" borderId="11" xfId="0" applyFill="1" applyBorder="1"/>
    <xf numFmtId="0" fontId="0" fillId="0" borderId="12" xfId="0" applyFill="1" applyBorder="1"/>
    <xf numFmtId="0" fontId="0" fillId="14" borderId="12" xfId="0" applyFill="1" applyBorder="1"/>
    <xf numFmtId="0" fontId="11" fillId="0" borderId="0" xfId="0" applyFont="1" applyAlignment="1">
      <alignment vertical="top"/>
    </xf>
    <xf numFmtId="0" fontId="0" fillId="0" borderId="1" xfId="0" applyFill="1" applyBorder="1" applyAlignment="1">
      <alignment vertical="top"/>
    </xf>
    <xf numFmtId="0" fontId="3" fillId="0" borderId="0" xfId="1"/>
    <xf numFmtId="0" fontId="5" fillId="0" borderId="0" xfId="0" applyFont="1" applyAlignment="1">
      <alignment horizontal="left" vertical="top"/>
    </xf>
    <xf numFmtId="0" fontId="5" fillId="0" borderId="0" xfId="0" applyFont="1"/>
    <xf numFmtId="0" fontId="14" fillId="0" borderId="1" xfId="0" applyFont="1" applyFill="1" applyBorder="1" applyAlignment="1"/>
    <xf numFmtId="0" fontId="15" fillId="9" borderId="1" xfId="0" applyFont="1" applyFill="1" applyBorder="1" applyAlignment="1"/>
    <xf numFmtId="0" fontId="3" fillId="9" borderId="1" xfId="1" applyFill="1" applyBorder="1" applyAlignment="1"/>
    <xf numFmtId="0" fontId="15" fillId="8" borderId="1" xfId="0" applyFont="1" applyFill="1" applyBorder="1" applyAlignment="1"/>
    <xf numFmtId="0" fontId="3" fillId="8" borderId="1" xfId="1" applyFill="1" applyBorder="1" applyAlignment="1"/>
    <xf numFmtId="0" fontId="15" fillId="7" borderId="1" xfId="0" applyFont="1" applyFill="1" applyBorder="1" applyAlignment="1"/>
    <xf numFmtId="0" fontId="3" fillId="7" borderId="1" xfId="1" applyFill="1" applyBorder="1" applyAlignment="1"/>
    <xf numFmtId="0" fontId="15" fillId="6" borderId="1" xfId="0" applyFont="1" applyFill="1" applyBorder="1" applyAlignment="1"/>
    <xf numFmtId="0" fontId="15" fillId="5" borderId="1" xfId="0" applyFont="1" applyFill="1" applyBorder="1" applyAlignment="1"/>
    <xf numFmtId="0" fontId="3" fillId="5" borderId="1" xfId="1" applyFill="1" applyBorder="1" applyAlignment="1"/>
    <xf numFmtId="0" fontId="15" fillId="10" borderId="1" xfId="0" applyFont="1" applyFill="1" applyBorder="1" applyAlignment="1"/>
    <xf numFmtId="0" fontId="3" fillId="10" borderId="1" xfId="1" applyFill="1" applyBorder="1" applyAlignment="1"/>
    <xf numFmtId="0" fontId="0" fillId="0" borderId="0" xfId="0" applyFill="1" applyBorder="1" applyAlignment="1">
      <alignment horizontal="left" vertical="top"/>
    </xf>
    <xf numFmtId="0" fontId="12" fillId="8" borderId="1" xfId="0" applyFont="1" applyFill="1" applyBorder="1"/>
    <xf numFmtId="0" fontId="0" fillId="0" borderId="1" xfId="0" applyFont="1" applyFill="1" applyBorder="1" applyAlignment="1">
      <alignment vertical="top"/>
    </xf>
    <xf numFmtId="0" fontId="3" fillId="0" borderId="1" xfId="1" applyFont="1" applyFill="1" applyBorder="1" applyAlignment="1">
      <alignment vertical="top"/>
    </xf>
    <xf numFmtId="0" fontId="0" fillId="6" borderId="1" xfId="0" applyFont="1" applyFill="1" applyBorder="1" applyAlignment="1">
      <alignment vertical="top"/>
    </xf>
    <xf numFmtId="0" fontId="3" fillId="6" borderId="1" xfId="1" applyFont="1" applyFill="1" applyBorder="1" applyAlignment="1">
      <alignment vertical="top"/>
    </xf>
    <xf numFmtId="0" fontId="5" fillId="6" borderId="0" xfId="0" applyFont="1" applyFill="1"/>
    <xf numFmtId="0" fontId="0" fillId="0" borderId="1" xfId="0" applyBorder="1" applyAlignment="1">
      <alignment horizontal="left" vertical="top" wrapText="1"/>
    </xf>
    <xf numFmtId="0" fontId="0" fillId="7" borderId="0" xfId="0" applyFill="1"/>
    <xf numFmtId="0" fontId="0" fillId="5" borderId="1" xfId="0" applyFill="1" applyBorder="1" applyAlignment="1">
      <alignment horizontal="left" vertical="top"/>
    </xf>
    <xf numFmtId="0" fontId="3" fillId="5" borderId="1" xfId="1" applyFill="1" applyBorder="1" applyAlignment="1">
      <alignment horizontal="left" vertical="top"/>
    </xf>
    <xf numFmtId="0" fontId="0" fillId="6" borderId="1" xfId="0" applyFill="1" applyBorder="1" applyAlignment="1">
      <alignment vertical="top"/>
    </xf>
    <xf numFmtId="0" fontId="3" fillId="6" borderId="1" xfId="1" applyFill="1" applyBorder="1" applyAlignment="1">
      <alignment vertical="top"/>
    </xf>
    <xf numFmtId="0" fontId="2" fillId="0" borderId="1" xfId="0" applyFont="1" applyFill="1" applyBorder="1" applyAlignment="1">
      <alignment horizontal="left"/>
    </xf>
    <xf numFmtId="0" fontId="4" fillId="0" borderId="1" xfId="0" applyFont="1" applyFill="1" applyBorder="1" applyAlignment="1">
      <alignment horizontal="left"/>
    </xf>
    <xf numFmtId="0" fontId="6" fillId="0" borderId="1" xfId="0" applyFont="1" applyFill="1" applyBorder="1" applyAlignment="1">
      <alignment horizontal="left" vertical="top"/>
    </xf>
    <xf numFmtId="0" fontId="8" fillId="0" borderId="1" xfId="1" applyFont="1" applyFill="1" applyBorder="1" applyAlignment="1">
      <alignment horizontal="left" vertical="top"/>
    </xf>
    <xf numFmtId="0" fontId="3" fillId="0" borderId="1" xfId="1" applyFill="1" applyBorder="1" applyAlignment="1"/>
    <xf numFmtId="0" fontId="0" fillId="0" borderId="1" xfId="0" applyFill="1" applyBorder="1" applyAlignment="1"/>
    <xf numFmtId="0" fontId="12" fillId="0" borderId="1" xfId="0" applyFont="1" applyFill="1" applyBorder="1" applyAlignment="1">
      <alignment horizontal="left"/>
    </xf>
    <xf numFmtId="0" fontId="0" fillId="10" borderId="0" xfId="0" applyFill="1" applyBorder="1" applyAlignment="1">
      <alignment horizontal="left" vertical="top"/>
    </xf>
    <xf numFmtId="0" fontId="0" fillId="0" borderId="0" xfId="0" applyFont="1" applyFill="1" applyBorder="1" applyAlignment="1"/>
    <xf numFmtId="0" fontId="0" fillId="0" borderId="0" xfId="0" applyFill="1" applyBorder="1" applyAlignment="1"/>
    <xf numFmtId="0" fontId="1" fillId="11" borderId="0" xfId="0" applyFont="1" applyFill="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Eale, Ocean" id="{1C1CB61A-2E99-402D-BBC8-564236F19B4B}" userId="Ocean.Eale@portlandoregon.gov" providerId="PeoplePicker"/>
  <person displayName="Livingstone, Elaine" id="{950B95EF-DFAC-45E5-8B06-2F36B8261881}" userId="Elaine.Livingstone@portlandoregon.gov" providerId="PeoplePicker"/>
  <person displayName="Eale, Ocean" id="{FB8B2838-602A-46E8-9541-1C30264FCF2C}" userId="S::ocean.eale@portlandoregon.gov::9df7e972-49ed-4a7d-a478-084a29c48e87" providerId="AD"/>
  <person displayName="Livingstone, Elaine" id="{BF777F25-D05D-40A1-88C7-1EFE03CF6234}" userId="S::elaine.livingstone@portlandoregon.gov::1d65e8e5-b240-40cc-811f-64c83273ab0a" providerId="AD"/>
  <person displayName="Oppenheim, Shoshanah" id="{98022D1D-58FC-4F17-B1E2-A271A0F0EE56}" userId="S::Shoshanah.Oppenheim@portlandoregon.gov::ee6af0d2-af21-472b-b9e3-83926cef876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0" dT="2024-10-23T22:55:04.28" personId="{FB8B2838-602A-46E8-9541-1C30264FCF2C}" id="{AEBFC11E-4DDE-41ED-85AA-50BCC1E619C3}">
    <text>Bond Oversight Committee; created as a result of Measure 26-179</text>
  </threadedComment>
  <threadedComment ref="D16" dT="2024-10-23T22:59:10.41" personId="{FB8B2838-602A-46E8-9541-1C30264FCF2C}" id="{39254B60-716D-4106-A78B-66090806001B}">
    <text>Police Accountability Commission; Ballot Measure 26-217</text>
  </threadedComment>
  <threadedComment ref="G26" dT="2024-10-24T15:00:58.36" personId="{FB8B2838-602A-46E8-9541-1C30264FCF2C}" id="{25307567-67D3-467D-B494-354E42449366}">
    <text>Multnomah Youth Commission; created by Resolution but ruled by an Intergovernmental Agreement (IGA) with Multnomah County)</text>
  </threadedComment>
</ThreadedComments>
</file>

<file path=xl/threadedComments/threadedComment2.xml><?xml version="1.0" encoding="utf-8"?>
<ThreadedComments xmlns="http://schemas.microsoft.com/office/spreadsheetml/2018/threadedcomments" xmlns:x="http://schemas.openxmlformats.org/spreadsheetml/2006/main">
  <threadedComment ref="A5" dT="2024-11-20T19:05:41.53" personId="{FB8B2838-602A-46E8-9541-1C30264FCF2C}" id="{788FC48E-6D76-4342-ABE3-5DE2A59E401A}">
    <text>Should this be listed as an advisory body given its an interagency body comprising of agency staff?</text>
  </threadedComment>
  <threadedComment ref="F5" dT="2024-11-20T19:01:06.65" personId="{FB8B2838-602A-46E8-9541-1C30264FCF2C}" id="{645B36D4-BD36-4297-AD84-316F2322481A}">
    <text>IGA available on request.</text>
  </threadedComment>
  <threadedComment ref="K10" dT="2024-10-14T00:15:39.91" personId="{98022D1D-58FC-4F17-B1E2-A271A0F0EE56}" id="{E543D4F9-1958-4685-8281-E978D2BA647D}">
    <text>I would note this is the bylaws for the 2020 charter commission</text>
  </threadedComment>
  <threadedComment ref="A15" dT="2024-11-20T19:09:22.80" personId="{FB8B2838-602A-46E8-9541-1C30264FCF2C}" id="{3B40DAD1-4A5E-4439-96CE-0864D9A864EC}">
    <text>Should this be listed as an advisory body given it functions as an internal body consisting of City leadership/designated staff?</text>
  </threadedComment>
</ThreadedComments>
</file>

<file path=xl/threadedComments/threadedComment3.xml><?xml version="1.0" encoding="utf-8"?>
<ThreadedComments xmlns="http://schemas.microsoft.com/office/spreadsheetml/2018/threadedcomments" xmlns:x="http://schemas.openxmlformats.org/spreadsheetml/2006/main">
  <threadedComment ref="A2" dT="2024-11-20T19:18:03.46" personId="{FB8B2838-602A-46E8-9541-1C30264FCF2C}" id="{C58B16EF-0D4F-423F-B0F4-16CD22613342}">
    <text>Should this be listed as an advisory body given it functions as an internal body consisting of City leadership/designated staff?</text>
  </threadedComment>
</ThreadedComments>
</file>

<file path=xl/threadedComments/threadedComment4.xml><?xml version="1.0" encoding="utf-8"?>
<ThreadedComments xmlns="http://schemas.microsoft.com/office/spreadsheetml/2018/threadedcomments" xmlns:x="http://schemas.openxmlformats.org/spreadsheetml/2006/main">
  <threadedComment ref="E8" dT="2024-05-31T21:30:14.27" personId="{FB8B2838-602A-46E8-9541-1C30264FCF2C}" id="{150593F4-FAC8-4F14-9CA4-E5269341AE53}">
    <text>State mandated. All cities are required by the State of Oregon to develop comprehensive plans.</text>
  </threadedComment>
  <threadedComment ref="E19" dT="2024-05-31T21:29:22.26" personId="{FB8B2838-602A-46E8-9541-1C30264FCF2C}" id="{8969425F-454E-49E3-8A18-B93D7842D25D}">
    <text>Multi-jurisdictional</text>
  </threadedComment>
  <threadedComment ref="A21" dT="2024-11-22T00:49:18.76" personId="{BF777F25-D05D-40A1-88C7-1EFE03CF6234}" id="{88500EEB-ACE8-46E8-9284-90E0FCD078B6}">
    <text xml:space="preserve">@Eale, Ocean Can we update this information? 
Office: City Administrator
Website: https://www.portland.gov/scc
Type: 1 
Authority: Ordinance 191710, currently in Title 33, will be expanded and moved to Title 3 in early 2025
Purpose: c&amp;p from application purpose statement?
State or federal law? No.
Who appoints? Mayor appoints, Council approves
Meet regularly: will be at least 1/month
Who staffs? Elaine Vizka Livingstone
Bylaws: in draft
Charter: in draft
</text>
    <mentions>
      <mention mentionpersonId="{1C1CB61A-2E99-402D-BBC8-564236F19B4B}" mentionId="{DE0B2F2E-C0F6-4BE5-B03E-FCE7F978F154}" startIndex="0" length="12"/>
    </mentions>
    <extLst>
      <x:ext xmlns:xltc2="http://schemas.microsoft.com/office/spreadsheetml/2020/threadedcomments2" uri="{F7C98A9C-CBB3-438F-8F68-D28B6AF4A901}">
        <xltc2:checksum>3937719718</xltc2:checksum>
        <xltc2:hyperlink startIndex="83" length="28" url="https://www.portland.gov/scc"/>
      </x:ext>
    </extLst>
  </threadedComment>
  <threadedComment ref="A21" dT="2024-11-22T06:04:07.71" personId="{FB8B2838-602A-46E8-9541-1C30264FCF2C}" id="{3AFAFF8C-67BB-42A9-A69A-C7E56C52E1AE}" parentId="{88500EEB-ACE8-46E8-9284-90E0FCD078B6}">
    <text>@Livingstone, Elaine thank you! I appreciate this. The purpose should come from either Title 33 if spelled out there; or Title 3 when it is moved there next year. Code is preferable, but otherwise, it can come from the Bylaws.</text>
    <mentions>
      <mention mentionpersonId="{950B95EF-DFAC-45E5-8B06-2F36B8261881}" mentionId="{42A61A3C-37B0-4DBA-8A90-F96FB854078B}" startIndex="0" length="20"/>
    </mentions>
  </threadedComment>
</ThreadedComments>
</file>

<file path=xl/threadedComments/threadedComment5.xml><?xml version="1.0" encoding="utf-8"?>
<ThreadedComments xmlns="http://schemas.microsoft.com/office/spreadsheetml/2018/threadedcomments" xmlns:x="http://schemas.openxmlformats.org/spreadsheetml/2006/main">
  <threadedComment ref="A2" dT="2024-12-05T21:41:41.46" personId="{FB8B2838-602A-46E8-9541-1C30264FCF2C}" id="{C0DA3964-5DEB-45D7-8157-E6D6EBE4CB9B}">
    <text>CRC to sunset sometime in 2025.</text>
  </threadedComment>
  <threadedComment ref="A4" dT="2024-12-05T21:41:29.88" personId="{FB8B2838-602A-46E8-9541-1C30264FCF2C}" id="{6D7949DE-969F-4CC7-93D9-3A2BCF6DE38D}">
    <text>PRB to sunset sometime in 2025</text>
  </threadedComment>
  <threadedComment ref="K8" dT="2024-11-20T21:54:27.21" personId="{FB8B2838-602A-46E8-9541-1C30264FCF2C}" id="{75B29BDD-F987-4C70-BF08-B6D3A2E8B3D6}">
    <text>I have BHUAC's bylaws saved in my computer.</text>
  </threadedComment>
</ThreadedComments>
</file>

<file path=xl/threadedComments/threadedComment6.xml><?xml version="1.0" encoding="utf-8"?>
<ThreadedComments xmlns="http://schemas.microsoft.com/office/spreadsheetml/2018/threadedcomments" xmlns:x="http://schemas.openxmlformats.org/spreadsheetml/2006/main">
  <threadedComment ref="E3" dT="2024-05-31T21:47:09.70" personId="{FB8B2838-602A-46E8-9541-1C30264FCF2C}" id="{1AA32E51-6B1B-4907-92F5-D5C1C1A05FAF}">
    <text>Type 1. Voted on by Portlanders. Members appointed by Mayor and County Commission Chair.</text>
  </threadedComment>
  <threadedComment ref="E4" dT="2024-05-31T21:52:02.73" personId="{FB8B2838-602A-46E8-9541-1C30264FCF2C}" id="{81A90FA1-CBE1-41F8-9101-CDE5456B76FC}">
    <text>Appointed by Allocation Committee. Advises Allocation Committee.</text>
  </threadedComment>
</ThreadedComments>
</file>

<file path=xl/threadedComments/threadedComment7.xml><?xml version="1.0" encoding="utf-8"?>
<ThreadedComments xmlns="http://schemas.microsoft.com/office/spreadsheetml/2018/threadedcomments" xmlns:x="http://schemas.openxmlformats.org/spreadsheetml/2006/main">
  <threadedComment ref="H8" dT="2024-10-15T22:01:44.31" personId="{FB8B2838-602A-46E8-9541-1C30264FCF2C}" id="{4CA8F53F-1A1E-47FD-A02B-FE6075154324}">
    <text>Also has "Elected-in-charge" language</text>
  </threadedComment>
</ThreadedComments>
</file>

<file path=xl/threadedComments/threadedComment8.xml><?xml version="1.0" encoding="utf-8"?>
<ThreadedComments xmlns="http://schemas.microsoft.com/office/spreadsheetml/2018/threadedcomments" xmlns:x="http://schemas.openxmlformats.org/spreadsheetml/2006/main">
  <threadedComment ref="E2" dT="2024-05-31T22:00:12.39" personId="{FB8B2838-602A-46E8-9541-1C30264FCF2C}" id="{25DC5C61-4FA7-4B8F-A618-AF592CBE3526}">
    <text>Type 1. Established by IGA between City of Portland and Multnomah County. Commission members come from all over Multnomah County.</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8" Type="http://schemas.openxmlformats.org/officeDocument/2006/relationships/hyperlink" Target="../../../../../../:w:/r/personal/ocean_eale_portlandoregon_gov/Documents/Desktop/Civic%20Life%20Advisory%20Bodies%20Bylaws%20(Assorted%20Advisory%20Bodies)/NPPC%20Bylaws,%20City%20Code/NPPC%20Bylaws%20aproved%20in%202019.docx?d=w13e65b8d4e294d8caaa7f0a3b15a6882&amp;csf=1&amp;web=1&amp;e=qbShYj" TargetMode="External"/><Relationship Id="rId13" Type="http://schemas.openxmlformats.org/officeDocument/2006/relationships/vmlDrawing" Target="../drawings/vmlDrawing8.vml"/><Relationship Id="rId3" Type="http://schemas.openxmlformats.org/officeDocument/2006/relationships/hyperlink" Target="https://www.portland.gov/officeofequity/about/bureau-advisory-committee" TargetMode="External"/><Relationship Id="rId7" Type="http://schemas.openxmlformats.org/officeDocument/2006/relationships/hyperlink" Target="https://www.portland.gov/civic/multnomah-youth-commission/documents/myc-bylawsupdated-feb-2024/download" TargetMode="External"/><Relationship Id="rId12" Type="http://schemas.openxmlformats.org/officeDocument/2006/relationships/hyperlink" Target="https://www.portland.gov/open-elections/oaec/documents/oaec-bylaws/download" TargetMode="External"/><Relationship Id="rId2" Type="http://schemas.openxmlformats.org/officeDocument/2006/relationships/hyperlink" Target="https://www.portland.gov/civic/immigrants/npcc" TargetMode="External"/><Relationship Id="rId1" Type="http://schemas.openxmlformats.org/officeDocument/2006/relationships/hyperlink" Target="https://www.portland.gov/civic/multnomah-youth-commission" TargetMode="External"/><Relationship Id="rId6" Type="http://schemas.openxmlformats.org/officeDocument/2006/relationships/hyperlink" Target="https://efiles.portlandoregon.gov/Record/5175752/" TargetMode="External"/><Relationship Id="rId11" Type="http://schemas.openxmlformats.org/officeDocument/2006/relationships/hyperlink" Target="https://www.portland.gov/code/6/04/140" TargetMode="External"/><Relationship Id="rId5" Type="http://schemas.openxmlformats.org/officeDocument/2006/relationships/hyperlink" Target="https://www.portland.gov/code/3/131" TargetMode="External"/><Relationship Id="rId15" Type="http://schemas.microsoft.com/office/2017/10/relationships/threadedComment" Target="../threadedComments/threadedComment8.xml"/><Relationship Id="rId10" Type="http://schemas.openxmlformats.org/officeDocument/2006/relationships/hyperlink" Target="https://www.portland.gov/code/2/16" TargetMode="External"/><Relationship Id="rId4" Type="http://schemas.openxmlformats.org/officeDocument/2006/relationships/hyperlink" Target="https://efiles.portlandoregon.gov/Record/2965495/" TargetMode="External"/><Relationship Id="rId9" Type="http://schemas.openxmlformats.org/officeDocument/2006/relationships/hyperlink" Target="https://www.portland.gov/smalldonorelections/oaec" TargetMode="External"/><Relationship Id="rId14" Type="http://schemas.openxmlformats.org/officeDocument/2006/relationships/comments" Target="../comments8.xml"/></Relationships>
</file>

<file path=xl/worksheets/_rels/sheet12.xml.rels><?xml version="1.0" encoding="UTF-8" standalone="yes"?>
<Relationships xmlns="http://schemas.openxmlformats.org/package/2006/relationships"><Relationship Id="rId13" Type="http://schemas.openxmlformats.org/officeDocument/2006/relationships/hyperlink" Target="https://www.broadwaycorridorpdx.com/steering-committee" TargetMode="External"/><Relationship Id="rId18" Type="http://schemas.openxmlformats.org/officeDocument/2006/relationships/hyperlink" Target="https://www.portland.gov/parks/native-american-community-advisory-council" TargetMode="External"/><Relationship Id="rId26" Type="http://schemas.openxmlformats.org/officeDocument/2006/relationships/hyperlink" Target="https://www.portland.gov/civic/bac" TargetMode="External"/><Relationship Id="rId39" Type="http://schemas.openxmlformats.org/officeDocument/2006/relationships/hyperlink" Target="https://www.portland.gov/police/slavic-advisory-council" TargetMode="External"/><Relationship Id="rId21" Type="http://schemas.openxmlformats.org/officeDocument/2006/relationships/hyperlink" Target="https://www.portland.gov/transportation/planning/columbia-lombard-mobility-advisory" TargetMode="External"/><Relationship Id="rId34" Type="http://schemas.openxmlformats.org/officeDocument/2006/relationships/hyperlink" Target="https://prosperportland.us/get-involved/budget-advisory-committee/" TargetMode="External"/><Relationship Id="rId7" Type="http://schemas.openxmlformats.org/officeDocument/2006/relationships/hyperlink" Target="https://www.portland.gov/bps/planning/lower-se-rising/lower-se-pac" TargetMode="External"/><Relationship Id="rId12" Type="http://schemas.openxmlformats.org/officeDocument/2006/relationships/hyperlink" Target="https://www.portland.gov/bps/waste-equity/waste-equity-group" TargetMode="External"/><Relationship Id="rId17" Type="http://schemas.openxmlformats.org/officeDocument/2006/relationships/hyperlink" Target="https://www.portland.gov/wheeler/council-economic-advisors-cea" TargetMode="External"/><Relationship Id="rId25" Type="http://schemas.openxmlformats.org/officeDocument/2006/relationships/hyperlink" Target="https://www.portlandoregon.gov/bes/71988" TargetMode="External"/><Relationship Id="rId33" Type="http://schemas.openxmlformats.org/officeDocument/2006/relationships/hyperlink" Target="https://prosperportland.us/about-us/commission-document-archive/" TargetMode="External"/><Relationship Id="rId38" Type="http://schemas.openxmlformats.org/officeDocument/2006/relationships/hyperlink" Target="https://www.portland.gov/police/muslim-advisory-council/muslim-advisory-council" TargetMode="External"/><Relationship Id="rId2" Type="http://schemas.openxmlformats.org/officeDocument/2006/relationships/hyperlink" Target="https://www.portland.gov/omf/sric" TargetMode="External"/><Relationship Id="rId16" Type="http://schemas.openxmlformats.org/officeDocument/2006/relationships/hyperlink" Target="https://prosperportland.us/council-for-economic-and-racial-equity-confirmed/" TargetMode="External"/><Relationship Id="rId20" Type="http://schemas.openxmlformats.org/officeDocument/2006/relationships/hyperlink" Target="https://www.portland.gov/bes/step/lmcoc" TargetMode="External"/><Relationship Id="rId29" Type="http://schemas.openxmlformats.org/officeDocument/2006/relationships/hyperlink" Target="https://www.portland.gov/bps/bac" TargetMode="External"/><Relationship Id="rId1" Type="http://schemas.openxmlformats.org/officeDocument/2006/relationships/hyperlink" Target="https://www.portland.gov/omf/pbcoc" TargetMode="External"/><Relationship Id="rId6" Type="http://schemas.openxmlformats.org/officeDocument/2006/relationships/hyperlink" Target="https://www.portland.gov/bps/planning/eoa/cwg" TargetMode="External"/><Relationship Id="rId11" Type="http://schemas.openxmlformats.org/officeDocument/2006/relationships/hyperlink" Target="https://www.portland.gov/bps/cleanenergy/high-road-advisory-council" TargetMode="External"/><Relationship Id="rId24" Type="http://schemas.openxmlformats.org/officeDocument/2006/relationships/hyperlink" Target="https://www.portland.gov/water/bullruntreatment/advisory" TargetMode="External"/><Relationship Id="rId32" Type="http://schemas.openxmlformats.org/officeDocument/2006/relationships/hyperlink" Target="https://www.portland.gov/transportation/equitable-mobility-taskforce" TargetMode="External"/><Relationship Id="rId37" Type="http://schemas.openxmlformats.org/officeDocument/2006/relationships/hyperlink" Target="https://www.portland.gov/police/latino-advisory-council" TargetMode="External"/><Relationship Id="rId5" Type="http://schemas.openxmlformats.org/officeDocument/2006/relationships/hyperlink" Target="https://www.portland.gov/bps/smart-city-pdx/data-gov-comm" TargetMode="External"/><Relationship Id="rId15" Type="http://schemas.openxmlformats.org/officeDocument/2006/relationships/hyperlink" Target="https://www.portland.gov/phb/rental-services/rsc" TargetMode="External"/><Relationship Id="rId23" Type="http://schemas.openxmlformats.org/officeDocument/2006/relationships/hyperlink" Target="https://www.portland.gov/transportation/planning/north-portland-motion/advisory" TargetMode="External"/><Relationship Id="rId28" Type="http://schemas.openxmlformats.org/officeDocument/2006/relationships/hyperlink" Target="https://www.portland.gov/phb/phac" TargetMode="External"/><Relationship Id="rId36" Type="http://schemas.openxmlformats.org/officeDocument/2006/relationships/hyperlink" Target="https://www.portland.gov/police/apiaac" TargetMode="External"/><Relationship Id="rId10" Type="http://schemas.openxmlformats.org/officeDocument/2006/relationships/hyperlink" Target="https://www.portland.gov/bps/cleanenergy/grant-committee" TargetMode="External"/><Relationship Id="rId19" Type="http://schemas.openxmlformats.org/officeDocument/2006/relationships/hyperlink" Target="https://www.portland.gov/parks/teenforce/tac" TargetMode="External"/><Relationship Id="rId31" Type="http://schemas.openxmlformats.org/officeDocument/2006/relationships/hyperlink" Target="https://www.portland.gov/pbac" TargetMode="External"/><Relationship Id="rId4" Type="http://schemas.openxmlformats.org/officeDocument/2006/relationships/hyperlink" Target="https://www.portland.gov/bps/planning/ah-grant/ah-sac" TargetMode="External"/><Relationship Id="rId9" Type="http://schemas.openxmlformats.org/officeDocument/2006/relationships/hyperlink" Target="https://www.portland.gov/bps/cleanenergy/tree-canopy-workgroup" TargetMode="External"/><Relationship Id="rId14" Type="http://schemas.openxmlformats.org/officeDocument/2006/relationships/hyperlink" Target="https://www.portland.gov/phb/fhac" TargetMode="External"/><Relationship Id="rId22" Type="http://schemas.openxmlformats.org/officeDocument/2006/relationships/hyperlink" Target="https://www.portland.gov/policies/transportation/meter-district/trn-3110-marquam-hill-meter-district-revenue-allocation-plan" TargetMode="External"/><Relationship Id="rId27" Type="http://schemas.openxmlformats.org/officeDocument/2006/relationships/hyperlink" Target="https://www.portland.gov/transportation/bbac" TargetMode="External"/><Relationship Id="rId30" Type="http://schemas.openxmlformats.org/officeDocument/2006/relationships/hyperlink" Target="https://www.portland.gov/omf/advisorycommittee" TargetMode="External"/><Relationship Id="rId35" Type="http://schemas.openxmlformats.org/officeDocument/2006/relationships/hyperlink" Target="https://www.portland.gov/police/african-american-advisory-council/african-american-advisory-council" TargetMode="External"/><Relationship Id="rId8" Type="http://schemas.openxmlformats.org/officeDocument/2006/relationships/hyperlink" Target="https://www.portland.gov/bps/planning/mp2h/mp2h-pwg" TargetMode="External"/><Relationship Id="rId3" Type="http://schemas.openxmlformats.org/officeDocument/2006/relationships/hyperlink" Target="https://www.portland.gov/bds/adjustment-committee"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portland.gov/omf/charter-review-commission" TargetMode="External"/><Relationship Id="rId13" Type="http://schemas.openxmlformats.org/officeDocument/2006/relationships/hyperlink" Target="https://www.portland.gov/omf/brfs/procurement/clean-air-construction/cac-committee" TargetMode="External"/><Relationship Id="rId18" Type="http://schemas.openxmlformats.org/officeDocument/2006/relationships/hyperlink" Target="https://efiles.portlandoregon.gov/Record/6170740/" TargetMode="External"/><Relationship Id="rId26" Type="http://schemas.openxmlformats.org/officeDocument/2006/relationships/hyperlink" Target="https://www.portland.gov/charter/4/4" TargetMode="External"/><Relationship Id="rId3" Type="http://schemas.openxmlformats.org/officeDocument/2006/relationships/hyperlink" Target="https://www.portland.gov/bhr/benefit-offerings/deferred-comp-committee" TargetMode="External"/><Relationship Id="rId21" Type="http://schemas.openxmlformats.org/officeDocument/2006/relationships/hyperlink" Target="https://www.portland.gov/charter/3/1/108" TargetMode="External"/><Relationship Id="rId7" Type="http://schemas.openxmlformats.org/officeDocument/2006/relationships/hyperlink" Target="https://www.portland.gov/transition/districtcommission" TargetMode="External"/><Relationship Id="rId12" Type="http://schemas.openxmlformats.org/officeDocument/2006/relationships/hyperlink" Target="https://www.portland.gov/businessopportunities/fcf" TargetMode="External"/><Relationship Id="rId17" Type="http://schemas.openxmlformats.org/officeDocument/2006/relationships/hyperlink" Target="https://www.portland.gov/sites/default/files/2021/charter-commission-bylaws-final.pdf" TargetMode="External"/><Relationship Id="rId25" Type="http://schemas.openxmlformats.org/officeDocument/2006/relationships/hyperlink" Target="https://www.portland.gov/charter/2/2/207" TargetMode="External"/><Relationship Id="rId2" Type="http://schemas.openxmlformats.org/officeDocument/2006/relationships/hyperlink" Target="https://www.portland.gov/fpdr/trustees" TargetMode="External"/><Relationship Id="rId16" Type="http://schemas.openxmlformats.org/officeDocument/2006/relationships/hyperlink" Target="https://www.portland.gov/transition/documents/government-transition-advisory-committee-bylaws-adopted-6623/download" TargetMode="External"/><Relationship Id="rId20" Type="http://schemas.openxmlformats.org/officeDocument/2006/relationships/hyperlink" Target="https://www.portland.gov/policies/technology-services/administration/bts-107-technology-project-oversight" TargetMode="External"/><Relationship Id="rId29" Type="http://schemas.openxmlformats.org/officeDocument/2006/relationships/comments" Target="../comments2.xml"/><Relationship Id="rId1" Type="http://schemas.openxmlformats.org/officeDocument/2006/relationships/hyperlink" Target="https://www.portland.gov/cbo/cba" TargetMode="External"/><Relationship Id="rId6" Type="http://schemas.openxmlformats.org/officeDocument/2006/relationships/hyperlink" Target="https://www.portland.gov/transition/salarycommission" TargetMode="External"/><Relationship Id="rId11" Type="http://schemas.openxmlformats.org/officeDocument/2006/relationships/hyperlink" Target="https://www.portland.gov/transition/advisory" TargetMode="External"/><Relationship Id="rId24" Type="http://schemas.openxmlformats.org/officeDocument/2006/relationships/hyperlink" Target="https://www.portland.gov/charter/5/2/201" TargetMode="External"/><Relationship Id="rId5" Type="http://schemas.openxmlformats.org/officeDocument/2006/relationships/hyperlink" Target="https://www.portland.gov/omf/advisorycommittee" TargetMode="External"/><Relationship Id="rId15" Type="http://schemas.openxmlformats.org/officeDocument/2006/relationships/hyperlink" Target="https://www.portland.gov/cbo/cba/documents/resolution-36347/download" TargetMode="External"/><Relationship Id="rId23" Type="http://schemas.openxmlformats.org/officeDocument/2006/relationships/hyperlink" Target="https://www.portland.gov/code/3/88" TargetMode="External"/><Relationship Id="rId28" Type="http://schemas.openxmlformats.org/officeDocument/2006/relationships/vmlDrawing" Target="../drawings/vmlDrawing2.vml"/><Relationship Id="rId10" Type="http://schemas.openxmlformats.org/officeDocument/2006/relationships/hyperlink" Target="https://www.portland.gov/omf/brfs/treasury/iac" TargetMode="External"/><Relationship Id="rId19" Type="http://schemas.openxmlformats.org/officeDocument/2006/relationships/hyperlink" Target="https://efiles.portlandoregon.gov/Record/15995235/" TargetMode="External"/><Relationship Id="rId4" Type="http://schemas.openxmlformats.org/officeDocument/2006/relationships/hyperlink" Target="https://www.portland.gov/bhr/civil-service-board" TargetMode="External"/><Relationship Id="rId9" Type="http://schemas.openxmlformats.org/officeDocument/2006/relationships/hyperlink" Target="https://www.portland.gov/omf/toc" TargetMode="External"/><Relationship Id="rId14" Type="http://schemas.openxmlformats.org/officeDocument/2006/relationships/hyperlink" Target="https://www.portland.gov/accounting/aac" TargetMode="External"/><Relationship Id="rId22" Type="http://schemas.openxmlformats.org/officeDocument/2006/relationships/hyperlink" Target="https://www.portland.gov/charter/13/3/301" TargetMode="External"/><Relationship Id="rId27" Type="http://schemas.openxmlformats.org/officeDocument/2006/relationships/hyperlink" Target="https://www.portland.gov/code/5/09/030" TargetMode="External"/><Relationship Id="rId30"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hyperlink" Target="https://www.portland.gov/bhr/benefit-offerings/lmbc" TargetMode="External"/><Relationship Id="rId4" Type="http://schemas.microsoft.com/office/2017/10/relationships/threadedComment" Target="../threadedComments/threadedComment3.xml"/></Relationships>
</file>

<file path=xl/worksheets/_rels/sheet5.xml.rels><?xml version="1.0" encoding="UTF-8" standalone="yes"?>
<Relationships xmlns="http://schemas.openxmlformats.org/package/2006/relationships"><Relationship Id="rId13" Type="http://schemas.openxmlformats.org/officeDocument/2006/relationships/hyperlink" Target="https://www.portland.gov/bds/bac" TargetMode="External"/><Relationship Id="rId18" Type="http://schemas.openxmlformats.org/officeDocument/2006/relationships/hyperlink" Target="https://www.portland.gov/bps/cleanenergy/grant-committee" TargetMode="External"/><Relationship Id="rId26" Type="http://schemas.openxmlformats.org/officeDocument/2006/relationships/hyperlink" Target="https://www.portland.gov/code/28/03/015" TargetMode="External"/><Relationship Id="rId39" Type="http://schemas.openxmlformats.org/officeDocument/2006/relationships/hyperlink" Target="https://www.portland.gov/code/7/07/050" TargetMode="External"/><Relationship Id="rId21" Type="http://schemas.openxmlformats.org/officeDocument/2006/relationships/hyperlink" Target="https://www.portland.gov/phb/tif-district-committees" TargetMode="External"/><Relationship Id="rId34" Type="http://schemas.openxmlformats.org/officeDocument/2006/relationships/hyperlink" Target="https://www.portland.gov/sites/default/files/code/710-review-bodies.pdf" TargetMode="External"/><Relationship Id="rId42" Type="http://schemas.openxmlformats.org/officeDocument/2006/relationships/hyperlink" Target="https://www.portland.gov/bds/cannabis/cpot/documents/cpot-bylaws-0/download" TargetMode="External"/><Relationship Id="rId47" Type="http://schemas.openxmlformats.org/officeDocument/2006/relationships/hyperlink" Target="file:///C:/Users/oeale/Downloads/NRB%20BYLAWS%202019.pdf" TargetMode="External"/><Relationship Id="rId50" Type="http://schemas.openxmlformats.org/officeDocument/2006/relationships/hyperlink" Target="../../../../../../:w:/r/personal/ocean_eale_portlandoregon_gov/Documents/Desktop/CIC%20Charter,%20Operational%20Agreements%20%26%20Bylaws%20July%207%202020.docx?d=w1acc85716e6a4bbbbb5f69fbb1bc199e&amp;csf=1&amp;web=1&amp;e=wNHAhq" TargetMode="External"/><Relationship Id="rId55" Type="http://schemas.openxmlformats.org/officeDocument/2006/relationships/vmlDrawing" Target="../drawings/vmlDrawing4.vml"/><Relationship Id="rId7" Type="http://schemas.openxmlformats.org/officeDocument/2006/relationships/hyperlink" Target="https://www.portland.gov/bds/landmarks" TargetMode="External"/><Relationship Id="rId2" Type="http://schemas.openxmlformats.org/officeDocument/2006/relationships/hyperlink" Target="https://www.portland.gov/bds/cannabis/cpot" TargetMode="External"/><Relationship Id="rId16" Type="http://schemas.openxmlformats.org/officeDocument/2006/relationships/hyperlink" Target="https://www.portland.gov/bps/planning/planning-commission" TargetMode="External"/><Relationship Id="rId29" Type="http://schemas.openxmlformats.org/officeDocument/2006/relationships/hyperlink" Target="https://www.portland.gov/code/18/06" TargetMode="External"/><Relationship Id="rId11" Type="http://schemas.openxmlformats.org/officeDocument/2006/relationships/hyperlink" Target="https://www.portland.gov/bds/structural-advisory" TargetMode="External"/><Relationship Id="rId24" Type="http://schemas.openxmlformats.org/officeDocument/2006/relationships/hyperlink" Target="https://www.portland.gov/sites/default/files/code/710-review-bodies.pdf" TargetMode="External"/><Relationship Id="rId32" Type="http://schemas.openxmlformats.org/officeDocument/2006/relationships/hyperlink" Target="https://www.portland.gov/code/24/10/085" TargetMode="External"/><Relationship Id="rId37" Type="http://schemas.openxmlformats.org/officeDocument/2006/relationships/hyperlink" Target="https://www.portland.gov/code/3/115" TargetMode="External"/><Relationship Id="rId40" Type="http://schemas.openxmlformats.org/officeDocument/2006/relationships/hyperlink" Target="https://www.portland.gov/code/3/38" TargetMode="External"/><Relationship Id="rId45" Type="http://schemas.openxmlformats.org/officeDocument/2006/relationships/hyperlink" Target="file:///C:/Users/oeale/Downloads/Design%20Commission%20Bylaws%20Adopted%20January%206_%202022.pdf" TargetMode="External"/><Relationship Id="rId53" Type="http://schemas.openxmlformats.org/officeDocument/2006/relationships/hyperlink" Target="https://www.portland.gov/scc" TargetMode="External"/><Relationship Id="rId5" Type="http://schemas.openxmlformats.org/officeDocument/2006/relationships/hyperlink" Target="https://www.portland.gov/bds/electrical-code" TargetMode="External"/><Relationship Id="rId19" Type="http://schemas.openxmlformats.org/officeDocument/2006/relationships/hyperlink" Target="https://www.portland.gov/phb/nne-oversight" TargetMode="External"/><Relationship Id="rId4" Type="http://schemas.openxmlformats.org/officeDocument/2006/relationships/hyperlink" Target="https://www.portland.gov/bds/drac" TargetMode="External"/><Relationship Id="rId9" Type="http://schemas.openxmlformats.org/officeDocument/2006/relationships/hyperlink" Target="https://www.portland.gov/bds/plumbing-board" TargetMode="External"/><Relationship Id="rId14" Type="http://schemas.openxmlformats.org/officeDocument/2006/relationships/hyperlink" Target="https://www.portland.gov/bps/planning/cic" TargetMode="External"/><Relationship Id="rId22" Type="http://schemas.openxmlformats.org/officeDocument/2006/relationships/hyperlink" Target="https://www.portland.gov/phb/phac" TargetMode="External"/><Relationship Id="rId27" Type="http://schemas.openxmlformats.org/officeDocument/2006/relationships/hyperlink" Target="https://www.portland.gov/code/26/03/070" TargetMode="External"/><Relationship Id="rId30" Type="http://schemas.openxmlformats.org/officeDocument/2006/relationships/hyperlink" Target="https://www.portland.gov/code/27/02/031" TargetMode="External"/><Relationship Id="rId35" Type="http://schemas.openxmlformats.org/officeDocument/2006/relationships/hyperlink" Target="https://www.portland.gov/sites/default/files/code/710-review-bodies.pdf" TargetMode="External"/><Relationship Id="rId43" Type="http://schemas.openxmlformats.org/officeDocument/2006/relationships/hyperlink" Target="file:///C:/Users/oeale/Downloads/DRAC%20Bylaws.pdf" TargetMode="External"/><Relationship Id="rId48" Type="http://schemas.openxmlformats.org/officeDocument/2006/relationships/hyperlink" Target="https://www.portland.gov/bps/climate-action/renewable-fuel-standard/rfs-tac/documents/rfs-tac-bylaws/download" TargetMode="External"/><Relationship Id="rId56" Type="http://schemas.openxmlformats.org/officeDocument/2006/relationships/comments" Target="../comments4.xml"/><Relationship Id="rId8" Type="http://schemas.openxmlformats.org/officeDocument/2006/relationships/hyperlink" Target="https://www.portland.gov/bds/mechanical-board" TargetMode="External"/><Relationship Id="rId51" Type="http://schemas.openxmlformats.org/officeDocument/2006/relationships/hyperlink" Target="https://www.portland.gov/phb/nne-oversight/documents/n-ne-oversight-committee-charter/download" TargetMode="External"/><Relationship Id="rId3" Type="http://schemas.openxmlformats.org/officeDocument/2006/relationships/hyperlink" Target="https://www.portland.gov/bds/design-commission" TargetMode="External"/><Relationship Id="rId12" Type="http://schemas.openxmlformats.org/officeDocument/2006/relationships/hyperlink" Target="https://www.portland.gov/bds/noise/noisereviewboard" TargetMode="External"/><Relationship Id="rId17" Type="http://schemas.openxmlformats.org/officeDocument/2006/relationships/hyperlink" Target="https://www.portland.gov/bps/climate-action/renewable-fuel-standard/rfs-tac" TargetMode="External"/><Relationship Id="rId25" Type="http://schemas.openxmlformats.org/officeDocument/2006/relationships/hyperlink" Target="https://www.portland.gov/code/24/10/080" TargetMode="External"/><Relationship Id="rId33" Type="http://schemas.openxmlformats.org/officeDocument/2006/relationships/hyperlink" Target="https://www.portland.gov/policies/administrative/public-involvement-notification/adm-405-guidelines-public-involvement" TargetMode="External"/><Relationship Id="rId38" Type="http://schemas.openxmlformats.org/officeDocument/2006/relationships/hyperlink" Target="https://www.portland.gov/code/3/132" TargetMode="External"/><Relationship Id="rId46" Type="http://schemas.openxmlformats.org/officeDocument/2006/relationships/hyperlink" Target="file:///C:/Users/oeale/Downloads/Historic%20Landmarks%20Commission%20Bylaws%20Adopted%202023.pdf" TargetMode="External"/><Relationship Id="rId20" Type="http://schemas.openxmlformats.org/officeDocument/2006/relationships/hyperlink" Target="https://www.portland.gov/phb/boc" TargetMode="External"/><Relationship Id="rId41" Type="http://schemas.openxmlformats.org/officeDocument/2006/relationships/hyperlink" Target="https://www.portland.gov/phb/documents/measure-26-179/download" TargetMode="External"/><Relationship Id="rId54" Type="http://schemas.openxmlformats.org/officeDocument/2006/relationships/hyperlink" Target="https://www.advanceportland.com/progress" TargetMode="External"/><Relationship Id="rId1" Type="http://schemas.openxmlformats.org/officeDocument/2006/relationships/hyperlink" Target="https://www.portland.gov/bds/appeals-board" TargetMode="External"/><Relationship Id="rId6" Type="http://schemas.openxmlformats.org/officeDocument/2006/relationships/hyperlink" Target="https://www.portland.gov/bds/finance" TargetMode="External"/><Relationship Id="rId15" Type="http://schemas.openxmlformats.org/officeDocument/2006/relationships/hyperlink" Target="https://www.mhcrc.org/" TargetMode="External"/><Relationship Id="rId23" Type="http://schemas.openxmlformats.org/officeDocument/2006/relationships/hyperlink" Target="https://www.portland.gov/sites/default/files/code/710-review-bodies.pdf" TargetMode="External"/><Relationship Id="rId28" Type="http://schemas.openxmlformats.org/officeDocument/2006/relationships/hyperlink" Target="https://www.portland.gov/code/25/07/020" TargetMode="External"/><Relationship Id="rId36" Type="http://schemas.openxmlformats.org/officeDocument/2006/relationships/hyperlink" Target="https://www.portland.gov/code/16/60" TargetMode="External"/><Relationship Id="rId49" Type="http://schemas.openxmlformats.org/officeDocument/2006/relationships/hyperlink" Target="https://www.portland.gov/bps/planning/planning-commission/documents/planning-commission-bylaws/download" TargetMode="External"/><Relationship Id="rId57" Type="http://schemas.microsoft.com/office/2017/10/relationships/threadedComment" Target="../threadedComments/threadedComment4.xml"/><Relationship Id="rId10" Type="http://schemas.openxmlformats.org/officeDocument/2006/relationships/hyperlink" Target="https://www.portland.gov/bds/river-committee" TargetMode="External"/><Relationship Id="rId31" Type="http://schemas.openxmlformats.org/officeDocument/2006/relationships/hyperlink" Target="https://www.portland.gov/code/3/30/030" TargetMode="External"/><Relationship Id="rId44" Type="http://schemas.openxmlformats.org/officeDocument/2006/relationships/hyperlink" Target="file:///C:/Users/oeale/Downloads/RCAC%20Bylaws%2010-24-19.docx" TargetMode="External"/><Relationship Id="rId52" Type="http://schemas.openxmlformats.org/officeDocument/2006/relationships/hyperlink" Target="https://www.portland.gov/council/documents/ordinance/passed/19107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portland.gov/police-accountability" TargetMode="External"/><Relationship Id="rId13" Type="http://schemas.openxmlformats.org/officeDocument/2006/relationships/hyperlink" Target="https://www.portland.gov/fitcog/fit-cog-bylaws" TargetMode="External"/><Relationship Id="rId18" Type="http://schemas.openxmlformats.org/officeDocument/2006/relationships/hyperlink" Target="https://efiles.portlandoregon.gov/Record/12278612" TargetMode="External"/><Relationship Id="rId3" Type="http://schemas.openxmlformats.org/officeDocument/2006/relationships/hyperlink" Target="https://www.portland.gov/ipr/crc" TargetMode="External"/><Relationship Id="rId21" Type="http://schemas.microsoft.com/office/2017/10/relationships/threadedComment" Target="../threadedComments/threadedComment5.xml"/><Relationship Id="rId7" Type="http://schemas.openxmlformats.org/officeDocument/2006/relationships/hyperlink" Target="https://www.portland.gov/police/bhu-advisory" TargetMode="External"/><Relationship Id="rId12" Type="http://schemas.openxmlformats.org/officeDocument/2006/relationships/hyperlink" Target="https://www.portland.gov/code/3/20/140" TargetMode="External"/><Relationship Id="rId17" Type="http://schemas.openxmlformats.org/officeDocument/2006/relationships/hyperlink" Target="https://www.portland.gov/code/31/10/080" TargetMode="External"/><Relationship Id="rId2" Type="http://schemas.openxmlformats.org/officeDocument/2006/relationships/hyperlink" Target="https://www.portland.gov/pccep" TargetMode="External"/><Relationship Id="rId16" Type="http://schemas.openxmlformats.org/officeDocument/2006/relationships/hyperlink" Target="https://www.portland.gov/police-accountability/documents/ballot-measure-26-217-11-3-2020/download" TargetMode="External"/><Relationship Id="rId20" Type="http://schemas.openxmlformats.org/officeDocument/2006/relationships/comments" Target="../comments5.xml"/><Relationship Id="rId1" Type="http://schemas.openxmlformats.org/officeDocument/2006/relationships/hyperlink" Target="https://www.portland.gov/fitcog" TargetMode="External"/><Relationship Id="rId6" Type="http://schemas.openxmlformats.org/officeDocument/2006/relationships/hyperlink" Target="https://www.portland.gov/fire/permits-inspections/how-file-fire-code-appeal" TargetMode="External"/><Relationship Id="rId11" Type="http://schemas.openxmlformats.org/officeDocument/2006/relationships/hyperlink" Target="https://www.portland.gov/code/3/21/080" TargetMode="External"/><Relationship Id="rId5" Type="http://schemas.openxmlformats.org/officeDocument/2006/relationships/hyperlink" Target="https://www.portland.gov/911/boecuserboard" TargetMode="External"/><Relationship Id="rId15" Type="http://schemas.openxmlformats.org/officeDocument/2006/relationships/hyperlink" Target="https://efiles.portlandoregon.gov/Record/4773651/" TargetMode="External"/><Relationship Id="rId10" Type="http://schemas.openxmlformats.org/officeDocument/2006/relationships/hyperlink" Target="https://www.portland.gov/police/tac" TargetMode="External"/><Relationship Id="rId19" Type="http://schemas.openxmlformats.org/officeDocument/2006/relationships/vmlDrawing" Target="../drawings/vmlDrawing5.vml"/><Relationship Id="rId4" Type="http://schemas.openxmlformats.org/officeDocument/2006/relationships/hyperlink" Target="https://www.portland.gov/police/divisions/prb-reports" TargetMode="External"/><Relationship Id="rId9" Type="http://schemas.openxmlformats.org/officeDocument/2006/relationships/hyperlink" Target="https://www.portland.gov/police/police-equity-advisory-council" TargetMode="External"/><Relationship Id="rId14" Type="http://schemas.openxmlformats.org/officeDocument/2006/relationships/hyperlink" Target="https://www.portland.gov/pccep/documents/pccep-bylaws-adopted-10-18-23/download"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portland.gov/code/3/86" TargetMode="External"/><Relationship Id="rId13" Type="http://schemas.openxmlformats.org/officeDocument/2006/relationships/hyperlink" Target="https://portlandchildrenslevy.org/wp-content/uploads/2024/04/community-council-bylaws.pdf" TargetMode="External"/><Relationship Id="rId18" Type="http://schemas.openxmlformats.org/officeDocument/2006/relationships/hyperlink" Target="https://www.portland.gov/parks/documents/parks-levy-oversight-committee-charter-august-2023/download" TargetMode="External"/><Relationship Id="rId3" Type="http://schemas.openxmlformats.org/officeDocument/2006/relationships/hyperlink" Target="https://www.portland.gov/parks/portland-parks-board" TargetMode="External"/><Relationship Id="rId21" Type="http://schemas.openxmlformats.org/officeDocument/2006/relationships/comments" Target="../comments6.xml"/><Relationship Id="rId7" Type="http://schemas.openxmlformats.org/officeDocument/2006/relationships/hyperlink" Target="https://www.portland.gov/code/3/27" TargetMode="External"/><Relationship Id="rId12" Type="http://schemas.openxmlformats.org/officeDocument/2006/relationships/hyperlink" Target="https://portlandchildrenslevy.org/wp-content/uploads/2024/04/Binder1.pdf" TargetMode="External"/><Relationship Id="rId17" Type="http://schemas.openxmlformats.org/officeDocument/2006/relationships/hyperlink" Target="https://www.portland.gov/parks/ploc" TargetMode="External"/><Relationship Id="rId2" Type="http://schemas.openxmlformats.org/officeDocument/2006/relationships/hyperlink" Target="https://www.portland.gov/parks/sports/gac" TargetMode="External"/><Relationship Id="rId16" Type="http://schemas.openxmlformats.org/officeDocument/2006/relationships/hyperlink" Target="https://www.portland.gov/code/5/73/050" TargetMode="External"/><Relationship Id="rId20" Type="http://schemas.openxmlformats.org/officeDocument/2006/relationships/vmlDrawing" Target="../drawings/vmlDrawing6.vml"/><Relationship Id="rId1" Type="http://schemas.openxmlformats.org/officeDocument/2006/relationships/hyperlink" Target="https://www.portland.gov/trees/ufc" TargetMode="External"/><Relationship Id="rId6" Type="http://schemas.openxmlformats.org/officeDocument/2006/relationships/hyperlink" Target="https://www.portland.gov/code/11/20/020" TargetMode="External"/><Relationship Id="rId11" Type="http://schemas.openxmlformats.org/officeDocument/2006/relationships/hyperlink" Target="https://www.portland.gov/parks/documents/portland-parks-board-laws/download" TargetMode="External"/><Relationship Id="rId5" Type="http://schemas.openxmlformats.org/officeDocument/2006/relationships/hyperlink" Target="https://www.portlandchildrenslevy.org/about-us/community-council" TargetMode="External"/><Relationship Id="rId15" Type="http://schemas.openxmlformats.org/officeDocument/2006/relationships/hyperlink" Target="https://www.portland.gov/aeaf/documents/arts-oversight-committee-bylaws/download" TargetMode="External"/><Relationship Id="rId10" Type="http://schemas.openxmlformats.org/officeDocument/2006/relationships/hyperlink" Target="https://www.portland.gov/trees/ufc/documents/ufc-bylaws-approved-21623/download" TargetMode="External"/><Relationship Id="rId19" Type="http://schemas.openxmlformats.org/officeDocument/2006/relationships/hyperlink" Target="https://www.portland.gov/parks/documents/parks-levy-oversight-committee-bylaws-august-2023/download" TargetMode="External"/><Relationship Id="rId4" Type="http://schemas.openxmlformats.org/officeDocument/2006/relationships/hyperlink" Target="https://www.portlandchildrenslevy.org/about-us/allocation-committee" TargetMode="External"/><Relationship Id="rId9" Type="http://schemas.openxmlformats.org/officeDocument/2006/relationships/hyperlink" Target="file:///C:/Users/oeale/Downloads/37343%20Refer%20renewal%20of%20FY%202019-20%20Portland%20Children%20s%20Levy%20to%20City%20voters%20exhibits.PDF" TargetMode="External"/><Relationship Id="rId14" Type="http://schemas.openxmlformats.org/officeDocument/2006/relationships/hyperlink" Target="https://www.portland.gov/arts/arts-access-fund/arts-access-fund-oversight-committee-and-meetings" TargetMode="External"/><Relationship Id="rId22" Type="http://schemas.microsoft.com/office/2017/10/relationships/threadedComment" Target="../threadedComments/threadedComment6.xml"/></Relationships>
</file>

<file path=xl/worksheets/_rels/sheet9.xml.rels><?xml version="1.0" encoding="UTF-8" standalone="yes"?>
<Relationships xmlns="http://schemas.openxmlformats.org/package/2006/relationships"><Relationship Id="rId13" Type="http://schemas.openxmlformats.org/officeDocument/2006/relationships/hyperlink" Target="https://www.portland.gov/transportation/regulatory/tnc-drivers" TargetMode="External"/><Relationship Id="rId18" Type="http://schemas.openxmlformats.org/officeDocument/2006/relationships/hyperlink" Target="https://www.portlandoregon.gov/citycode/28479" TargetMode="External"/><Relationship Id="rId26" Type="http://schemas.openxmlformats.org/officeDocument/2006/relationships/hyperlink" Target="../../../../../../:b:/r/personal/ocean_eale_portlandoregon_gov/Documents/Desktop/Bylaws/PBOT%20Bylaws/Central%20City%20bylaws_signed%20Director%20Warner%202.24.20%20(1).pdf?csf=1&amp;web=1&amp;e=i5g235" TargetMode="External"/><Relationship Id="rId39" Type="http://schemas.openxmlformats.org/officeDocument/2006/relationships/hyperlink" Target="../../../../../../:b:/r/personal/ocean_eale_portlandoregon_gov/Documents/Desktop/TPAC%20Bylaws%20w%20Addendums_12.20.pdf?csf=1&amp;web=1&amp;e=5mcTa1" TargetMode="External"/><Relationship Id="rId21" Type="http://schemas.openxmlformats.org/officeDocument/2006/relationships/hyperlink" Target="https://efiles.portlandoregon.gov/Record/5972359/" TargetMode="External"/><Relationship Id="rId34" Type="http://schemas.openxmlformats.org/officeDocument/2006/relationships/hyperlink" Target="../../../../../../:b:/r/personal/ocean_eale_portlandoregon_gov/Documents/Desktop/Bylaws/PBOT%20Bylaws/FOS%20bylaws_signed%20Director%20Warner%202.24.20%20(1).pdf?csf=1&amp;web=1&amp;e=mAnWnu" TargetMode="External"/><Relationship Id="rId42" Type="http://schemas.openxmlformats.org/officeDocument/2006/relationships/comments" Target="../comments7.xml"/><Relationship Id="rId7" Type="http://schemas.openxmlformats.org/officeDocument/2006/relationships/hyperlink" Target="https://www.portland.gov/transportation/fixing-our-streets/oversight" TargetMode="External"/><Relationship Id="rId2" Type="http://schemas.openxmlformats.org/officeDocument/2006/relationships/hyperlink" Target="https://www.portland.gov/transportation/parking/boise-parking/boise-sac" TargetMode="External"/><Relationship Id="rId16" Type="http://schemas.openxmlformats.org/officeDocument/2006/relationships/hyperlink" Target="https://efiles.portlandoregon.gov/Record/2784163/" TargetMode="External"/><Relationship Id="rId20" Type="http://schemas.openxmlformats.org/officeDocument/2006/relationships/hyperlink" Target="https://www.portland.gov/policies/transportation/meter-district/trn-3105-lloyd-street-parking-meter-revenue-allocation-plan" TargetMode="External"/><Relationship Id="rId29" Type="http://schemas.openxmlformats.org/officeDocument/2006/relationships/hyperlink" Target="../../../../../../:b:/r/personal/ocean_eale_portlandoregon_gov/Documents/Desktop/Bylaws/PBOT%20Bylaws/PAC%20bylaws_signed%20Director%20Warner%202.24.20%20(1).pdf?csf=1&amp;web=1&amp;e=fRtlqt" TargetMode="External"/><Relationship Id="rId41" Type="http://schemas.openxmlformats.org/officeDocument/2006/relationships/vmlDrawing" Target="../drawings/vmlDrawing7.vml"/><Relationship Id="rId1" Type="http://schemas.openxmlformats.org/officeDocument/2006/relationships/hyperlink" Target="https://www.portland.gov/bes/recovering-resources/cac" TargetMode="External"/><Relationship Id="rId6" Type="http://schemas.openxmlformats.org/officeDocument/2006/relationships/hyperlink" Target="https://www.portland.gov/transportation/parking/parking-central-eastside" TargetMode="External"/><Relationship Id="rId11" Type="http://schemas.openxmlformats.org/officeDocument/2006/relationships/hyperlink" Target="https://www.portland.gov/transportation/freight-committee" TargetMode="External"/><Relationship Id="rId24" Type="http://schemas.openxmlformats.org/officeDocument/2006/relationships/hyperlink" Target="https://www.portland.gov/code/16/40/960" TargetMode="External"/><Relationship Id="rId32" Type="http://schemas.openxmlformats.org/officeDocument/2006/relationships/hyperlink" Target="../../../../../../:b:/r/personal/ocean_eale_portlandoregon_gov/Documents/Desktop/Bylaws/PBOT%20Bylaws/Towing%20bylaws_%20signed%20Director%20Warner%202.24.20%20(1).pdf?csf=1&amp;web=1&amp;e=AhKatW" TargetMode="External"/><Relationship Id="rId37" Type="http://schemas.openxmlformats.org/officeDocument/2006/relationships/hyperlink" Target="https://www.portland.gov/pub/documents/pub-bylaws-amended-02012022/download" TargetMode="External"/><Relationship Id="rId40" Type="http://schemas.openxmlformats.org/officeDocument/2006/relationships/hyperlink" Target="https://efiles.portlandoregon.gov/Record/5017628/" TargetMode="External"/><Relationship Id="rId5" Type="http://schemas.openxmlformats.org/officeDocument/2006/relationships/hyperlink" Target="https://www.portland.gov/transportation/pbot-projects/ccim/working-group" TargetMode="External"/><Relationship Id="rId15" Type="http://schemas.openxmlformats.org/officeDocument/2006/relationships/hyperlink" Target="https://www.portland.gov/pub" TargetMode="External"/><Relationship Id="rId23" Type="http://schemas.openxmlformats.org/officeDocument/2006/relationships/hyperlink" Target="https://efiles.portlandoregon.gov/Record/2300171/" TargetMode="External"/><Relationship Id="rId28" Type="http://schemas.openxmlformats.org/officeDocument/2006/relationships/hyperlink" Target="../../../../../../:b:/r/personal/ocean_eale_portlandoregon_gov/Documents/Desktop/Bylaws/PBOT%20Bylaws/NW%20Parking%20SAC%20Bylaws.pdf?csf=1&amp;web=1&amp;e=utCH7V" TargetMode="External"/><Relationship Id="rId36" Type="http://schemas.openxmlformats.org/officeDocument/2006/relationships/hyperlink" Target="https://www.portlandoregon.gov/citycode/28479" TargetMode="External"/><Relationship Id="rId10" Type="http://schemas.openxmlformats.org/officeDocument/2006/relationships/hyperlink" Target="https://www.portland.gov/transportation/pedestrian-committee" TargetMode="External"/><Relationship Id="rId19" Type="http://schemas.openxmlformats.org/officeDocument/2006/relationships/hyperlink" Target="https://efiles.portlandoregon.gov/Record/9238473/" TargetMode="External"/><Relationship Id="rId31" Type="http://schemas.openxmlformats.org/officeDocument/2006/relationships/hyperlink" Target="../../../../../../:b:/r/personal/ocean_eale_portlandoregon_gov/Documents/Desktop/Bylaws/PBOT%20Bylaws/TNC%20Drivers%20Bylaws_12.30.19%20(1).pdf?csf=1&amp;web=1&amp;e=OdJiCF" TargetMode="External"/><Relationship Id="rId4" Type="http://schemas.openxmlformats.org/officeDocument/2006/relationships/hyperlink" Target="https://www.portland.gov/transportation/planning/82nd-avenue/advisory" TargetMode="External"/><Relationship Id="rId9" Type="http://schemas.openxmlformats.org/officeDocument/2006/relationships/hyperlink" Target="https://www.portland.gov/transportation/parking/northwest-parking-district/sac" TargetMode="External"/><Relationship Id="rId14" Type="http://schemas.openxmlformats.org/officeDocument/2006/relationships/hyperlink" Target="https://www.portland.gov/transportation/regulatory/towing-committee" TargetMode="External"/><Relationship Id="rId22" Type="http://schemas.openxmlformats.org/officeDocument/2006/relationships/hyperlink" Target="https://efiles.portlandoregon.gov/Record/880816/" TargetMode="External"/><Relationship Id="rId27" Type="http://schemas.openxmlformats.org/officeDocument/2006/relationships/hyperlink" Target="../../../../../../:b:/r/personal/ocean_eale_portlandoregon_gov/Documents/Desktop/Bylaws/PBOT%20Bylaws/Lloyd%20MRAC%20bylaws_signed%20by%20Director%20Warner%202.24.20%20(1).pdf?csf=1&amp;web=1&amp;e=YDisAw" TargetMode="External"/><Relationship Id="rId30" Type="http://schemas.openxmlformats.org/officeDocument/2006/relationships/hyperlink" Target="../../../../../../:b:/r/personal/ocean_eale_portlandoregon_gov/Documents/Desktop/Bylaws/PBOT%20Bylaws/PFC_Bylaws_unsigned%209_2020%20(1).pdf?csf=1&amp;web=1&amp;e=gTCYuC" TargetMode="External"/><Relationship Id="rId35" Type="http://schemas.openxmlformats.org/officeDocument/2006/relationships/hyperlink" Target="https://www.portland.gov/transportation/bicycle-committee/documents/bicycle-advisory-committee-bylaws/download" TargetMode="External"/><Relationship Id="rId43" Type="http://schemas.microsoft.com/office/2017/10/relationships/threadedComment" Target="../threadedComments/threadedComment7.xml"/><Relationship Id="rId8" Type="http://schemas.openxmlformats.org/officeDocument/2006/relationships/hyperlink" Target="https://www.golloyd.org/mrac" TargetMode="External"/><Relationship Id="rId3" Type="http://schemas.openxmlformats.org/officeDocument/2006/relationships/hyperlink" Target="https://www.portland.gov/transportation/bicycle-committee" TargetMode="External"/><Relationship Id="rId12" Type="http://schemas.openxmlformats.org/officeDocument/2006/relationships/hyperlink" Target="https://www.portland.gov/transportation/regulatory/private-hire-committee" TargetMode="External"/><Relationship Id="rId17" Type="http://schemas.openxmlformats.org/officeDocument/2006/relationships/hyperlink" Target="https://efiles.portlandoregon.gov/Record/658782/" TargetMode="External"/><Relationship Id="rId25" Type="http://schemas.openxmlformats.org/officeDocument/2006/relationships/hyperlink" Target="../../../../../../:b:/g/personal/ocean_eale_portlandoregon_gov/Edke00Sn1IRGoNTeusLHJOEBWpgB07FS6rFiEwRJViz9bg?e=UGvYth" TargetMode="External"/><Relationship Id="rId33" Type="http://schemas.openxmlformats.org/officeDocument/2006/relationships/hyperlink" Target="../../../../../../:b:/r/personal/ocean_eale_portlandoregon_gov/Documents/Desktop/Bylaws/PBOT%20Bylaws/Private%20for%20Hire%20bylaws_signed%20Director%20Warner%202.24.20%20(1).pdf?csf=1&amp;web=1&amp;e=5mnBfn" TargetMode="External"/><Relationship Id="rId38" Type="http://schemas.openxmlformats.org/officeDocument/2006/relationships/hyperlink" Target="https://efiles.portlandoregon.gov/Record/14615486/"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06E07-EBF5-42FB-A249-09F0AD0219C6}">
  <dimension ref="A1:L30"/>
  <sheetViews>
    <sheetView workbookViewId="0"/>
  </sheetViews>
  <sheetFormatPr defaultRowHeight="15" customHeight="1"/>
  <cols>
    <col min="1" max="1" width="33.42578125" customWidth="1"/>
    <col min="2" max="2" width="15.7109375" customWidth="1"/>
    <col min="3" max="3" width="12.140625" customWidth="1"/>
    <col min="4" max="4" width="18.7109375" style="7" customWidth="1"/>
    <col min="5" max="5" width="16.85546875" style="7" customWidth="1"/>
    <col min="6" max="6" width="19.7109375" style="7" customWidth="1"/>
    <col min="7" max="7" width="19" style="7" customWidth="1"/>
    <col min="8" max="8" width="17" style="7" customWidth="1"/>
    <col min="9" max="9" width="20.7109375" style="7" customWidth="1"/>
    <col min="10" max="10" width="17" style="7" customWidth="1"/>
    <col min="11" max="12" width="9.140625" style="7"/>
  </cols>
  <sheetData>
    <row r="1" spans="1:11">
      <c r="A1" s="85" t="s">
        <v>0</v>
      </c>
      <c r="B1" s="86" t="s">
        <v>1</v>
      </c>
      <c r="C1" s="86">
        <f>SUM(C2:C4)</f>
        <v>14</v>
      </c>
      <c r="D1" s="87" t="s">
        <v>2</v>
      </c>
      <c r="E1" s="87" t="s">
        <v>3</v>
      </c>
      <c r="F1" s="87" t="s">
        <v>4</v>
      </c>
      <c r="G1" s="87" t="s">
        <v>5</v>
      </c>
      <c r="H1" s="87" t="s">
        <v>6</v>
      </c>
      <c r="I1" s="119" t="s">
        <v>7</v>
      </c>
      <c r="J1" s="119" t="s">
        <v>8</v>
      </c>
      <c r="K1" s="88" t="s">
        <v>9</v>
      </c>
    </row>
    <row r="2" spans="1:11">
      <c r="A2" s="89"/>
      <c r="B2" s="90" t="s">
        <v>10</v>
      </c>
      <c r="C2" s="91">
        <v>1</v>
      </c>
      <c r="D2" s="92"/>
      <c r="E2" s="92"/>
      <c r="F2" s="92"/>
      <c r="G2" s="92">
        <v>1</v>
      </c>
      <c r="H2" s="92"/>
      <c r="I2" s="120"/>
      <c r="J2" s="120"/>
      <c r="K2" s="93"/>
    </row>
    <row r="3" spans="1:11">
      <c r="A3" s="73"/>
      <c r="B3" s="55" t="s">
        <v>11</v>
      </c>
      <c r="C3" s="56">
        <v>1</v>
      </c>
      <c r="D3" s="54">
        <v>1</v>
      </c>
      <c r="E3" s="54"/>
      <c r="F3" s="54"/>
      <c r="G3" s="54"/>
      <c r="H3" s="54"/>
      <c r="I3" s="121"/>
      <c r="J3" s="121"/>
      <c r="K3" s="72"/>
    </row>
    <row r="4" spans="1:11">
      <c r="A4" s="73"/>
      <c r="B4" s="56" t="s">
        <v>12</v>
      </c>
      <c r="C4" s="56">
        <v>12</v>
      </c>
      <c r="D4" s="54">
        <v>5</v>
      </c>
      <c r="E4" s="54">
        <v>2</v>
      </c>
      <c r="F4" s="54">
        <v>1</v>
      </c>
      <c r="G4" s="54">
        <v>1</v>
      </c>
      <c r="H4" s="54">
        <v>1</v>
      </c>
      <c r="I4" s="121"/>
      <c r="J4" s="121">
        <v>1</v>
      </c>
      <c r="K4" s="72">
        <v>1</v>
      </c>
    </row>
    <row r="5" spans="1:11">
      <c r="A5" s="74" t="s">
        <v>13</v>
      </c>
      <c r="B5" s="57" t="s">
        <v>1</v>
      </c>
      <c r="C5" s="57">
        <f>SUM(C6)</f>
        <v>1</v>
      </c>
      <c r="D5" s="94"/>
      <c r="E5" s="94"/>
      <c r="F5" s="94"/>
      <c r="G5" s="94"/>
      <c r="H5" s="94"/>
      <c r="I5" s="122"/>
      <c r="J5" s="122"/>
      <c r="K5" s="95"/>
    </row>
    <row r="6" spans="1:11">
      <c r="A6" s="74"/>
      <c r="B6" s="58" t="s">
        <v>14</v>
      </c>
      <c r="C6" s="57">
        <v>1</v>
      </c>
      <c r="D6" s="54"/>
      <c r="E6" s="54"/>
      <c r="F6" s="54"/>
      <c r="G6" s="54"/>
      <c r="H6" s="54"/>
      <c r="I6" s="121"/>
      <c r="J6" s="121"/>
      <c r="K6" s="72">
        <v>1</v>
      </c>
    </row>
    <row r="7" spans="1:11">
      <c r="A7" s="75" t="s">
        <v>15</v>
      </c>
      <c r="B7" s="60" t="s">
        <v>1</v>
      </c>
      <c r="C7" s="59">
        <f>SUM(C8:C11)</f>
        <v>25</v>
      </c>
      <c r="D7" s="94"/>
      <c r="E7" s="94"/>
      <c r="F7" s="94"/>
      <c r="G7" s="94"/>
      <c r="H7" s="94"/>
      <c r="I7" s="122"/>
      <c r="J7" s="122"/>
      <c r="K7" s="95"/>
    </row>
    <row r="8" spans="1:11">
      <c r="A8" s="76"/>
      <c r="B8" s="61" t="s">
        <v>16</v>
      </c>
      <c r="C8" s="61">
        <v>13</v>
      </c>
      <c r="D8" s="54"/>
      <c r="E8" s="54">
        <v>10</v>
      </c>
      <c r="F8" s="54">
        <v>1</v>
      </c>
      <c r="G8" s="54"/>
      <c r="H8" s="54">
        <v>2</v>
      </c>
      <c r="I8" s="121"/>
      <c r="J8" s="121"/>
      <c r="K8" s="72"/>
    </row>
    <row r="9" spans="1:11">
      <c r="A9" s="76"/>
      <c r="B9" s="61" t="s">
        <v>17</v>
      </c>
      <c r="C9" s="61">
        <v>7</v>
      </c>
      <c r="D9" s="54"/>
      <c r="E9" s="54">
        <v>7</v>
      </c>
      <c r="F9" s="54"/>
      <c r="G9" s="54"/>
      <c r="H9" s="54"/>
      <c r="I9" s="121"/>
      <c r="J9" s="121"/>
      <c r="K9" s="72"/>
    </row>
    <row r="10" spans="1:11">
      <c r="A10" s="76"/>
      <c r="B10" s="61" t="s">
        <v>18</v>
      </c>
      <c r="C10" s="61">
        <v>4</v>
      </c>
      <c r="D10" s="54">
        <v>1</v>
      </c>
      <c r="E10" s="54">
        <v>2</v>
      </c>
      <c r="F10" s="54"/>
      <c r="G10" s="54">
        <v>1</v>
      </c>
      <c r="H10" s="54"/>
      <c r="I10" s="121"/>
      <c r="J10" s="121"/>
      <c r="K10" s="72"/>
    </row>
    <row r="11" spans="1:11">
      <c r="A11" s="76"/>
      <c r="B11" s="61" t="s">
        <v>19</v>
      </c>
      <c r="C11" s="61">
        <v>1</v>
      </c>
      <c r="D11" s="54"/>
      <c r="E11" s="54"/>
      <c r="F11" s="54"/>
      <c r="G11" s="54">
        <v>1</v>
      </c>
      <c r="H11" s="54"/>
      <c r="I11" s="121"/>
      <c r="J11" s="121"/>
      <c r="K11" s="72"/>
    </row>
    <row r="12" spans="1:11">
      <c r="A12" s="77" t="s">
        <v>20</v>
      </c>
      <c r="B12" s="63" t="s">
        <v>1</v>
      </c>
      <c r="C12" s="62">
        <f>SUM(C13:C16)</f>
        <v>10</v>
      </c>
      <c r="D12" s="94"/>
      <c r="E12" s="94"/>
      <c r="F12" s="94"/>
      <c r="G12" s="94"/>
      <c r="H12" s="94"/>
      <c r="I12" s="122"/>
      <c r="J12" s="122"/>
      <c r="K12" s="95"/>
    </row>
    <row r="13" spans="1:11">
      <c r="A13" s="78"/>
      <c r="B13" s="64" t="s">
        <v>21</v>
      </c>
      <c r="C13" s="64">
        <v>4</v>
      </c>
      <c r="D13" s="54"/>
      <c r="E13" s="54">
        <v>2</v>
      </c>
      <c r="F13" s="54"/>
      <c r="G13" s="54">
        <v>1</v>
      </c>
      <c r="H13" s="54">
        <v>1</v>
      </c>
      <c r="I13" s="121"/>
      <c r="J13" s="121"/>
      <c r="K13" s="72"/>
    </row>
    <row r="14" spans="1:11">
      <c r="A14" s="78"/>
      <c r="B14" s="64" t="s">
        <v>22</v>
      </c>
      <c r="C14" s="64">
        <v>1</v>
      </c>
      <c r="D14" s="54"/>
      <c r="E14" s="54"/>
      <c r="F14" s="54"/>
      <c r="G14" s="54"/>
      <c r="H14" s="54">
        <v>1</v>
      </c>
      <c r="I14" s="121"/>
      <c r="J14" s="121"/>
      <c r="K14" s="72"/>
    </row>
    <row r="15" spans="1:11">
      <c r="A15" s="78"/>
      <c r="B15" s="64" t="s">
        <v>23</v>
      </c>
      <c r="C15" s="64">
        <v>1</v>
      </c>
      <c r="D15" s="54"/>
      <c r="E15" s="54">
        <v>1</v>
      </c>
      <c r="F15" s="54"/>
      <c r="G15" s="54"/>
      <c r="H15" s="54"/>
      <c r="I15" s="121"/>
      <c r="J15" s="121"/>
      <c r="K15" s="72"/>
    </row>
    <row r="16" spans="1:11">
      <c r="A16" s="78"/>
      <c r="B16" s="64" t="s">
        <v>24</v>
      </c>
      <c r="C16" s="64">
        <v>4</v>
      </c>
      <c r="D16" s="54">
        <v>1</v>
      </c>
      <c r="E16" s="54"/>
      <c r="F16" s="54"/>
      <c r="G16" s="54">
        <v>1</v>
      </c>
      <c r="H16" s="54">
        <v>1</v>
      </c>
      <c r="I16" s="121">
        <v>1</v>
      </c>
      <c r="J16" s="121"/>
      <c r="K16" s="72"/>
    </row>
    <row r="17" spans="1:11">
      <c r="A17" s="79" t="s">
        <v>25</v>
      </c>
      <c r="B17" s="65" t="s">
        <v>1</v>
      </c>
      <c r="C17" s="66">
        <f>SUM(C18:C20)</f>
        <v>7</v>
      </c>
      <c r="D17" s="94"/>
      <c r="E17" s="94"/>
      <c r="F17" s="94"/>
      <c r="G17" s="94"/>
      <c r="H17" s="94"/>
      <c r="I17" s="122"/>
      <c r="J17" s="122"/>
      <c r="K17" s="95"/>
    </row>
    <row r="18" spans="1:11">
      <c r="A18" s="80"/>
      <c r="B18" s="67" t="s">
        <v>26</v>
      </c>
      <c r="C18" s="67">
        <v>4</v>
      </c>
      <c r="D18" s="54"/>
      <c r="E18" s="54">
        <v>3</v>
      </c>
      <c r="F18" s="54"/>
      <c r="G18" s="54"/>
      <c r="H18" s="54">
        <v>1</v>
      </c>
      <c r="I18" s="121"/>
      <c r="J18" s="121"/>
      <c r="K18" s="72"/>
    </row>
    <row r="19" spans="1:11">
      <c r="A19" s="80"/>
      <c r="B19" s="67" t="s">
        <v>27</v>
      </c>
      <c r="C19" s="67">
        <v>1</v>
      </c>
      <c r="D19" s="54"/>
      <c r="E19" s="54">
        <v>1</v>
      </c>
      <c r="F19" s="54"/>
      <c r="G19" s="54"/>
      <c r="H19" s="54"/>
      <c r="I19" s="121"/>
      <c r="J19" s="121"/>
      <c r="K19" s="72"/>
    </row>
    <row r="20" spans="1:11">
      <c r="A20" s="80"/>
      <c r="B20" s="67" t="s">
        <v>28</v>
      </c>
      <c r="C20" s="67">
        <v>2</v>
      </c>
      <c r="D20" s="54"/>
      <c r="E20" s="54"/>
      <c r="F20" s="54"/>
      <c r="G20" s="54">
        <v>1</v>
      </c>
      <c r="H20" s="54">
        <v>1</v>
      </c>
      <c r="I20" s="121"/>
      <c r="J20" s="121"/>
      <c r="K20" s="72"/>
    </row>
    <row r="21" spans="1:11">
      <c r="A21" s="81" t="s">
        <v>29</v>
      </c>
      <c r="B21" s="68" t="s">
        <v>1</v>
      </c>
      <c r="C21" s="68">
        <f>SUM(C22:C24)</f>
        <v>15</v>
      </c>
      <c r="D21" s="94"/>
      <c r="E21" s="94"/>
      <c r="F21" s="94"/>
      <c r="G21" s="94"/>
      <c r="H21" s="94"/>
      <c r="I21" s="122"/>
      <c r="J21" s="122"/>
      <c r="K21" s="95"/>
    </row>
    <row r="22" spans="1:11">
      <c r="A22" s="82"/>
      <c r="B22" s="69" t="s">
        <v>30</v>
      </c>
      <c r="C22" s="69">
        <v>1</v>
      </c>
      <c r="D22" s="54"/>
      <c r="E22" s="54"/>
      <c r="F22" s="54"/>
      <c r="G22" s="54"/>
      <c r="H22" s="54">
        <v>1</v>
      </c>
      <c r="I22" s="121"/>
      <c r="J22" s="121"/>
      <c r="K22" s="72"/>
    </row>
    <row r="23" spans="1:11">
      <c r="A23" s="82"/>
      <c r="B23" s="69" t="s">
        <v>31</v>
      </c>
      <c r="C23" s="69">
        <v>13</v>
      </c>
      <c r="D23" s="54"/>
      <c r="E23" s="54">
        <v>3</v>
      </c>
      <c r="F23" s="54">
        <v>1</v>
      </c>
      <c r="G23" s="54">
        <v>6</v>
      </c>
      <c r="H23" s="54">
        <v>3</v>
      </c>
      <c r="I23" s="121"/>
      <c r="J23" s="121"/>
      <c r="K23" s="72"/>
    </row>
    <row r="24" spans="1:11">
      <c r="A24" s="82"/>
      <c r="B24" s="69" t="s">
        <v>32</v>
      </c>
      <c r="C24" s="69">
        <v>1</v>
      </c>
      <c r="D24" s="54"/>
      <c r="E24" s="54">
        <v>1</v>
      </c>
      <c r="F24" s="54"/>
      <c r="G24" s="54"/>
      <c r="H24" s="54"/>
      <c r="I24" s="121"/>
      <c r="J24" s="121"/>
      <c r="K24" s="72"/>
    </row>
    <row r="25" spans="1:11">
      <c r="A25" s="83" t="s">
        <v>33</v>
      </c>
      <c r="B25" s="70" t="s">
        <v>1</v>
      </c>
      <c r="C25" s="70">
        <f>SUM(C26:C28)</f>
        <v>5</v>
      </c>
      <c r="D25" s="94"/>
      <c r="E25" s="94"/>
      <c r="F25" s="94"/>
      <c r="G25" s="94"/>
      <c r="H25" s="94"/>
      <c r="I25" s="122"/>
      <c r="J25" s="122"/>
      <c r="K25" s="95"/>
    </row>
    <row r="26" spans="1:11">
      <c r="A26" s="84"/>
      <c r="B26" s="71" t="s">
        <v>34</v>
      </c>
      <c r="C26" s="71">
        <v>2</v>
      </c>
      <c r="D26" s="54"/>
      <c r="E26" s="54">
        <v>1</v>
      </c>
      <c r="F26" s="54"/>
      <c r="G26" s="54">
        <v>1</v>
      </c>
      <c r="H26" s="54"/>
      <c r="I26" s="121"/>
      <c r="J26" s="121"/>
      <c r="K26" s="72"/>
    </row>
    <row r="27" spans="1:11">
      <c r="A27" s="84"/>
      <c r="B27" s="71" t="s">
        <v>35</v>
      </c>
      <c r="C27" s="71">
        <v>1</v>
      </c>
      <c r="D27" s="54"/>
      <c r="E27" s="54"/>
      <c r="F27" s="54"/>
      <c r="G27" s="54"/>
      <c r="H27" s="54">
        <v>1</v>
      </c>
      <c r="I27" s="121"/>
      <c r="J27" s="121"/>
      <c r="K27" s="72"/>
    </row>
    <row r="28" spans="1:11">
      <c r="A28" s="117"/>
      <c r="B28" s="118" t="s">
        <v>36</v>
      </c>
      <c r="C28" s="118">
        <v>2</v>
      </c>
      <c r="D28" s="54"/>
      <c r="E28" s="54">
        <v>2</v>
      </c>
      <c r="F28" s="54"/>
      <c r="G28" s="54"/>
      <c r="H28" s="54"/>
      <c r="I28" s="121"/>
      <c r="J28" s="121"/>
      <c r="K28" s="72"/>
    </row>
    <row r="29" spans="1:11">
      <c r="A29" s="5" t="s">
        <v>37</v>
      </c>
      <c r="B29" s="5"/>
      <c r="C29" s="6">
        <f>SUM(C1,C5,C7,C12,C17,C21,C25)</f>
        <v>77</v>
      </c>
      <c r="D29" s="53">
        <f>SUM(D2:D28)</f>
        <v>8</v>
      </c>
      <c r="E29" s="96">
        <f>SUM(E2:E28)</f>
        <v>35</v>
      </c>
      <c r="F29" s="96">
        <f>SUM(F2:F28)</f>
        <v>3</v>
      </c>
      <c r="G29" s="96">
        <f>SUM(G2:G28)</f>
        <v>14</v>
      </c>
      <c r="H29" s="96">
        <f>SUM(H2:H28)</f>
        <v>13</v>
      </c>
      <c r="I29" s="96">
        <f t="shared" ref="I29:J29" si="0">SUM(I2:I28)</f>
        <v>1</v>
      </c>
      <c r="J29" s="96">
        <f t="shared" si="0"/>
        <v>1</v>
      </c>
      <c r="K29" s="96">
        <f>SUM(K2:K28)</f>
        <v>2</v>
      </c>
    </row>
    <row r="30" spans="1:11"/>
  </sheetData>
  <sheetProtection sheet="1" objects="1" scenarios="1"/>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2807B-2CAF-4723-B1A3-B64CB62C1223}">
  <dimension ref="A1"/>
  <sheetViews>
    <sheetView workbookViewId="0"/>
  </sheetViews>
  <sheetFormatPr defaultRowHeight="1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AFA50-7B5A-487E-A76E-7B1B700A2959}">
  <sheetPr>
    <tabColor theme="9" tint="0.39997558519241921"/>
  </sheetPr>
  <dimension ref="A1:U6"/>
  <sheetViews>
    <sheetView workbookViewId="0">
      <selection activeCell="A4" sqref="A4"/>
    </sheetView>
  </sheetViews>
  <sheetFormatPr defaultColWidth="32" defaultRowHeight="17.25" customHeight="1"/>
  <cols>
    <col min="1" max="1" width="53" style="39" customWidth="1"/>
    <col min="2" max="4" width="32" style="39"/>
    <col min="5" max="5" width="7" style="39" customWidth="1"/>
    <col min="6" max="16384" width="32" style="39"/>
  </cols>
  <sheetData>
    <row r="1" spans="1:21" ht="17.25" customHeight="1">
      <c r="A1" s="34" t="s">
        <v>115</v>
      </c>
      <c r="B1" s="34" t="s">
        <v>116</v>
      </c>
      <c r="C1" s="34" t="s">
        <v>117</v>
      </c>
      <c r="D1" s="34" t="s">
        <v>118</v>
      </c>
      <c r="E1" s="34" t="s">
        <v>119</v>
      </c>
      <c r="F1" s="34" t="s">
        <v>120</v>
      </c>
      <c r="G1" s="34" t="s">
        <v>121</v>
      </c>
      <c r="H1" s="34" t="s">
        <v>122</v>
      </c>
      <c r="I1" s="34" t="s">
        <v>123</v>
      </c>
      <c r="J1" s="34" t="s">
        <v>124</v>
      </c>
      <c r="K1" s="35" t="s">
        <v>125</v>
      </c>
      <c r="L1" s="35" t="s">
        <v>126</v>
      </c>
    </row>
    <row r="2" spans="1:21" ht="17.25" customHeight="1">
      <c r="A2" s="24" t="s">
        <v>50</v>
      </c>
      <c r="B2" s="24" t="s">
        <v>556</v>
      </c>
      <c r="C2" s="24" t="s">
        <v>557</v>
      </c>
      <c r="D2" s="40" t="s">
        <v>558</v>
      </c>
      <c r="E2" s="39">
        <v>1</v>
      </c>
      <c r="F2" s="27" t="s">
        <v>559</v>
      </c>
      <c r="G2" s="24" t="s">
        <v>560</v>
      </c>
      <c r="H2" s="24" t="s">
        <v>561</v>
      </c>
      <c r="I2" s="24" t="s">
        <v>562</v>
      </c>
      <c r="J2" s="24" t="s">
        <v>563</v>
      </c>
      <c r="K2" s="40" t="s">
        <v>564</v>
      </c>
    </row>
    <row r="3" spans="1:21" s="108" customFormat="1" ht="17.25" customHeight="1">
      <c r="A3" s="99" t="s">
        <v>56</v>
      </c>
      <c r="B3" s="99" t="s">
        <v>556</v>
      </c>
      <c r="C3" s="99" t="s">
        <v>557</v>
      </c>
      <c r="D3" s="107" t="s">
        <v>565</v>
      </c>
      <c r="E3" s="108">
        <v>1</v>
      </c>
      <c r="F3" s="104">
        <v>3.1309999999999998</v>
      </c>
      <c r="G3" s="99" t="s">
        <v>566</v>
      </c>
      <c r="H3" s="99" t="s">
        <v>567</v>
      </c>
      <c r="I3" s="99" t="s">
        <v>568</v>
      </c>
      <c r="J3" s="99" t="s">
        <v>569</v>
      </c>
      <c r="K3" s="107" t="s">
        <v>570</v>
      </c>
    </row>
    <row r="4" spans="1:21" s="158" customFormat="1" ht="17.25" customHeight="1">
      <c r="A4" s="102" t="s">
        <v>62</v>
      </c>
      <c r="B4" s="102" t="s">
        <v>571</v>
      </c>
      <c r="C4" s="102" t="s">
        <v>557</v>
      </c>
      <c r="D4" s="157" t="s">
        <v>572</v>
      </c>
      <c r="E4" s="158">
        <v>3</v>
      </c>
      <c r="F4" s="103" t="s">
        <v>573</v>
      </c>
      <c r="G4" s="159" t="s">
        <v>280</v>
      </c>
      <c r="H4" s="102"/>
      <c r="I4" s="102"/>
      <c r="J4" s="102" t="s">
        <v>574</v>
      </c>
    </row>
    <row r="5" spans="1:21" ht="17.25" customHeight="1">
      <c r="A5" s="9" t="s">
        <v>44</v>
      </c>
      <c r="B5" s="9"/>
      <c r="C5" s="9" t="s">
        <v>36</v>
      </c>
      <c r="D5" s="41" t="s">
        <v>141</v>
      </c>
      <c r="E5" s="9">
        <v>1</v>
      </c>
      <c r="F5" s="10" t="s">
        <v>575</v>
      </c>
      <c r="G5" s="9" t="s">
        <v>576</v>
      </c>
      <c r="H5" s="9"/>
      <c r="I5" s="9"/>
      <c r="J5" s="9"/>
      <c r="K5" s="9"/>
      <c r="L5" s="9"/>
      <c r="M5" s="9"/>
      <c r="N5" s="9"/>
      <c r="O5" s="9"/>
      <c r="P5" s="41"/>
      <c r="Q5" s="9"/>
      <c r="R5" s="10"/>
      <c r="S5" s="9"/>
      <c r="T5" s="9"/>
      <c r="U5" s="9"/>
    </row>
    <row r="6" spans="1:21" ht="17.25" customHeight="1">
      <c r="A6" s="9" t="s">
        <v>68</v>
      </c>
      <c r="B6" s="9"/>
      <c r="C6" s="9" t="s">
        <v>36</v>
      </c>
      <c r="D6" s="10" t="s">
        <v>577</v>
      </c>
      <c r="E6" s="9">
        <v>1</v>
      </c>
      <c r="F6" s="10" t="s">
        <v>578</v>
      </c>
      <c r="G6" s="9" t="s">
        <v>579</v>
      </c>
      <c r="H6" s="9"/>
      <c r="I6" s="9" t="s">
        <v>580</v>
      </c>
      <c r="J6" s="9" t="s">
        <v>581</v>
      </c>
      <c r="K6" s="9" t="s">
        <v>582</v>
      </c>
      <c r="L6" s="9"/>
      <c r="M6" s="10" t="s">
        <v>583</v>
      </c>
      <c r="N6" s="9"/>
      <c r="O6" s="9"/>
      <c r="P6" s="10"/>
      <c r="Q6" s="9"/>
      <c r="R6" s="10"/>
      <c r="S6" s="10"/>
      <c r="T6" s="9"/>
      <c r="U6" s="9"/>
    </row>
  </sheetData>
  <sheetProtection sheet="1" objects="1" scenarios="1"/>
  <sortState xmlns:xlrd2="http://schemas.microsoft.com/office/spreadsheetml/2017/richdata2" ref="A2:L4">
    <sortCondition ref="A2:A4"/>
  </sortState>
  <hyperlinks>
    <hyperlink ref="D2" r:id="rId1" xr:uid="{BF8906EA-C2C6-4CDE-BEE8-2EACC72A8E2A}"/>
    <hyperlink ref="D3" r:id="rId2" xr:uid="{CE936D96-B4D3-4660-84BE-7EF2C6B61048}"/>
    <hyperlink ref="D4" r:id="rId3" xr:uid="{A0081D89-DF67-44B9-9708-32098981BA5D}"/>
    <hyperlink ref="F2" r:id="rId4" xr:uid="{6F713956-6D6F-4EEE-8F5F-4194C5589BAE}"/>
    <hyperlink ref="F3" r:id="rId5" display="3.131" xr:uid="{59DB356B-90D4-4F27-AF1B-C20B464F109D}"/>
    <hyperlink ref="F4" r:id="rId6" xr:uid="{BDFE4357-33C4-40B6-B6E2-34E6AF567161}"/>
    <hyperlink ref="K2" r:id="rId7" xr:uid="{11EF1542-F635-4F51-9449-B2220C3758B9}"/>
    <hyperlink ref="K3" r:id="rId8" xr:uid="{B99D2E6A-81E7-47DC-B82C-606291534AD5}"/>
    <hyperlink ref="D6" r:id="rId9" xr:uid="{AB17A80E-E9A5-44DB-ABA2-25C660AFF3D8}"/>
    <hyperlink ref="F6" r:id="rId10" location="toc--2-16-130-portland-elections-commission-" xr:uid="{0701F5BA-1A1F-4C4C-ADAC-2952FEEBAAE6}"/>
    <hyperlink ref="F5" r:id="rId11" xr:uid="{2CA1DC47-9B38-469D-AE4C-DC2150BAFF91}"/>
    <hyperlink ref="M6" r:id="rId12" xr:uid="{1B5804B7-63FE-4B9C-B06E-C9E85CC43C25}"/>
  </hyperlinks>
  <pageMargins left="0.7" right="0.7" top="0.75" bottom="0.75" header="0.3" footer="0.3"/>
  <legacyDrawing r:id="rId1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B7DD1-249A-4BAB-BAFA-27F10258BE1B}">
  <dimension ref="A1:L41"/>
  <sheetViews>
    <sheetView topLeftCell="A23" workbookViewId="0">
      <selection activeCell="A29" sqref="A29"/>
    </sheetView>
  </sheetViews>
  <sheetFormatPr defaultRowHeight="15"/>
  <cols>
    <col min="1" max="1" width="65.7109375" style="54" customWidth="1"/>
    <col min="2" max="2" width="25.140625" style="54" customWidth="1"/>
    <col min="3" max="3" width="37.5703125" style="54" customWidth="1"/>
    <col min="4" max="4" width="28.140625" style="54" customWidth="1"/>
    <col min="5" max="5" width="73.85546875" style="54" customWidth="1"/>
    <col min="6" max="16384" width="9.140625" style="54"/>
  </cols>
  <sheetData>
    <row r="1" spans="1:5">
      <c r="A1" s="128" t="s">
        <v>584</v>
      </c>
      <c r="B1" s="128" t="s">
        <v>116</v>
      </c>
      <c r="C1" s="128" t="s">
        <v>117</v>
      </c>
      <c r="D1" s="128" t="s">
        <v>585</v>
      </c>
      <c r="E1" s="128" t="s">
        <v>586</v>
      </c>
    </row>
    <row r="2" spans="1:5">
      <c r="A2" s="138" t="s">
        <v>94</v>
      </c>
      <c r="B2" s="138" t="s">
        <v>587</v>
      </c>
      <c r="C2" s="138" t="s">
        <v>0</v>
      </c>
      <c r="D2" s="139" t="s">
        <v>185</v>
      </c>
      <c r="E2" s="138" t="s">
        <v>588</v>
      </c>
    </row>
    <row r="3" spans="1:5">
      <c r="A3" s="138" t="s">
        <v>589</v>
      </c>
      <c r="B3" s="138" t="s">
        <v>587</v>
      </c>
      <c r="C3" s="138" t="s">
        <v>0</v>
      </c>
      <c r="D3" s="139" t="s">
        <v>590</v>
      </c>
      <c r="E3" s="138" t="s">
        <v>591</v>
      </c>
    </row>
    <row r="4" spans="1:5">
      <c r="A4" s="138" t="s">
        <v>592</v>
      </c>
      <c r="B4" s="138" t="s">
        <v>587</v>
      </c>
      <c r="C4" s="138" t="s">
        <v>0</v>
      </c>
      <c r="D4" s="139" t="s">
        <v>593</v>
      </c>
      <c r="E4" s="138" t="s">
        <v>594</v>
      </c>
    </row>
    <row r="5" spans="1:5">
      <c r="A5" s="136" t="s">
        <v>595</v>
      </c>
      <c r="B5" s="136" t="s">
        <v>16</v>
      </c>
      <c r="C5" s="136" t="s">
        <v>15</v>
      </c>
      <c r="D5" s="137" t="s">
        <v>596</v>
      </c>
      <c r="E5" s="136" t="s">
        <v>594</v>
      </c>
    </row>
    <row r="6" spans="1:5">
      <c r="A6" s="136" t="s">
        <v>597</v>
      </c>
      <c r="B6" s="136" t="s">
        <v>17</v>
      </c>
      <c r="C6" s="136" t="s">
        <v>15</v>
      </c>
      <c r="D6" s="137" t="s">
        <v>598</v>
      </c>
      <c r="E6" s="136" t="s">
        <v>594</v>
      </c>
    </row>
    <row r="7" spans="1:5">
      <c r="A7" s="136" t="s">
        <v>599</v>
      </c>
      <c r="B7" s="136" t="s">
        <v>17</v>
      </c>
      <c r="C7" s="136" t="s">
        <v>15</v>
      </c>
      <c r="D7" s="137" t="s">
        <v>600</v>
      </c>
      <c r="E7" s="136" t="s">
        <v>588</v>
      </c>
    </row>
    <row r="8" spans="1:5">
      <c r="A8" s="136" t="s">
        <v>601</v>
      </c>
      <c r="B8" s="136" t="s">
        <v>17</v>
      </c>
      <c r="C8" s="136" t="s">
        <v>15</v>
      </c>
      <c r="D8" s="137" t="s">
        <v>602</v>
      </c>
      <c r="E8" s="136" t="s">
        <v>603</v>
      </c>
    </row>
    <row r="9" spans="1:5">
      <c r="A9" s="136" t="s">
        <v>604</v>
      </c>
      <c r="B9" s="136" t="s">
        <v>17</v>
      </c>
      <c r="C9" s="136" t="s">
        <v>15</v>
      </c>
      <c r="D9" s="137" t="s">
        <v>605</v>
      </c>
      <c r="E9" s="136" t="s">
        <v>603</v>
      </c>
    </row>
    <row r="10" spans="1:5">
      <c r="A10" s="136" t="s">
        <v>606</v>
      </c>
      <c r="B10" s="136" t="s">
        <v>17</v>
      </c>
      <c r="C10" s="136" t="s">
        <v>15</v>
      </c>
      <c r="D10" s="137" t="s">
        <v>607</v>
      </c>
      <c r="E10" s="136" t="s">
        <v>591</v>
      </c>
    </row>
    <row r="11" spans="1:5">
      <c r="A11" s="136" t="s">
        <v>608</v>
      </c>
      <c r="B11" s="136" t="s">
        <v>17</v>
      </c>
      <c r="C11" s="136" t="s">
        <v>15</v>
      </c>
      <c r="D11" s="137" t="s">
        <v>609</v>
      </c>
      <c r="E11" s="136" t="s">
        <v>603</v>
      </c>
    </row>
    <row r="12" spans="1:5">
      <c r="A12" s="136" t="s">
        <v>610</v>
      </c>
      <c r="B12" s="136" t="s">
        <v>17</v>
      </c>
      <c r="C12" s="136" t="s">
        <v>15</v>
      </c>
      <c r="D12" s="137" t="s">
        <v>611</v>
      </c>
      <c r="E12" s="136" t="s">
        <v>603</v>
      </c>
    </row>
    <row r="13" spans="1:5">
      <c r="A13" s="136" t="s">
        <v>612</v>
      </c>
      <c r="B13" s="136" t="s">
        <v>17</v>
      </c>
      <c r="C13" s="136" t="s">
        <v>15</v>
      </c>
      <c r="D13" s="137" t="s">
        <v>308</v>
      </c>
      <c r="E13" s="136" t="s">
        <v>613</v>
      </c>
    </row>
    <row r="14" spans="1:5">
      <c r="A14" s="136" t="s">
        <v>614</v>
      </c>
      <c r="B14" s="136" t="s">
        <v>17</v>
      </c>
      <c r="C14" s="136" t="s">
        <v>15</v>
      </c>
      <c r="D14" s="137" t="s">
        <v>615</v>
      </c>
      <c r="E14" s="136" t="s">
        <v>613</v>
      </c>
    </row>
    <row r="15" spans="1:5">
      <c r="A15" s="136" t="s">
        <v>616</v>
      </c>
      <c r="B15" s="136" t="s">
        <v>17</v>
      </c>
      <c r="C15" s="136" t="s">
        <v>15</v>
      </c>
      <c r="D15" s="137" t="s">
        <v>617</v>
      </c>
      <c r="E15" s="136" t="s">
        <v>594</v>
      </c>
    </row>
    <row r="16" spans="1:5">
      <c r="A16" s="136" t="s">
        <v>618</v>
      </c>
      <c r="B16" s="136" t="s">
        <v>18</v>
      </c>
      <c r="C16" s="136" t="s">
        <v>15</v>
      </c>
      <c r="D16" s="137" t="s">
        <v>619</v>
      </c>
      <c r="E16" s="136" t="s">
        <v>620</v>
      </c>
    </row>
    <row r="17" spans="1:12">
      <c r="A17" s="136" t="s">
        <v>621</v>
      </c>
      <c r="B17" s="136" t="s">
        <v>18</v>
      </c>
      <c r="C17" s="136" t="s">
        <v>15</v>
      </c>
      <c r="D17" s="137" t="s">
        <v>622</v>
      </c>
      <c r="E17" s="136" t="s">
        <v>623</v>
      </c>
    </row>
    <row r="18" spans="1:12">
      <c r="A18" s="136" t="s">
        <v>624</v>
      </c>
      <c r="B18" s="136" t="s">
        <v>18</v>
      </c>
      <c r="C18" s="136" t="s">
        <v>15</v>
      </c>
      <c r="D18" s="137" t="s">
        <v>625</v>
      </c>
      <c r="E18" s="136" t="s">
        <v>623</v>
      </c>
    </row>
    <row r="19" spans="1:12">
      <c r="A19" s="136" t="s">
        <v>626</v>
      </c>
      <c r="B19" s="136" t="s">
        <v>18</v>
      </c>
      <c r="C19" s="136" t="s">
        <v>15</v>
      </c>
      <c r="D19" s="137" t="s">
        <v>346</v>
      </c>
      <c r="E19" s="136" t="s">
        <v>623</v>
      </c>
    </row>
    <row r="20" spans="1:12">
      <c r="A20" s="136" t="s">
        <v>627</v>
      </c>
      <c r="B20" s="136" t="s">
        <v>352</v>
      </c>
      <c r="C20" s="136" t="s">
        <v>15</v>
      </c>
      <c r="D20" s="137" t="s">
        <v>628</v>
      </c>
      <c r="E20" s="136" t="s">
        <v>594</v>
      </c>
    </row>
    <row r="21" spans="1:12">
      <c r="A21" s="136" t="s">
        <v>629</v>
      </c>
      <c r="B21" s="136" t="s">
        <v>352</v>
      </c>
      <c r="C21" s="136" t="s">
        <v>15</v>
      </c>
      <c r="D21" s="137" t="s">
        <v>630</v>
      </c>
      <c r="E21" s="136" t="s">
        <v>594</v>
      </c>
    </row>
    <row r="22" spans="1:12" s="11" customFormat="1" ht="14.45">
      <c r="A22" s="149" t="s">
        <v>631</v>
      </c>
      <c r="B22" s="149" t="s">
        <v>352</v>
      </c>
      <c r="C22" s="149" t="s">
        <v>204</v>
      </c>
      <c r="D22" s="150" t="s">
        <v>632</v>
      </c>
      <c r="E22" s="149" t="s">
        <v>633</v>
      </c>
      <c r="F22" s="18"/>
    </row>
    <row r="23" spans="1:12" s="38" customFormat="1" ht="14.45">
      <c r="A23" s="149" t="s">
        <v>634</v>
      </c>
      <c r="B23" s="149" t="s">
        <v>352</v>
      </c>
      <c r="C23" s="149" t="s">
        <v>204</v>
      </c>
      <c r="D23" s="150" t="s">
        <v>635</v>
      </c>
      <c r="E23" s="149" t="s">
        <v>636</v>
      </c>
    </row>
    <row r="24" spans="1:12" s="124" customFormat="1">
      <c r="A24" s="151" t="s">
        <v>637</v>
      </c>
      <c r="B24" s="151" t="s">
        <v>398</v>
      </c>
      <c r="C24" s="151" t="s">
        <v>20</v>
      </c>
      <c r="D24" s="152" t="s">
        <v>638</v>
      </c>
      <c r="E24" s="151" t="s">
        <v>639</v>
      </c>
    </row>
    <row r="25" spans="1:12" s="124" customFormat="1">
      <c r="A25" s="151" t="s">
        <v>640</v>
      </c>
      <c r="B25" s="151" t="s">
        <v>398</v>
      </c>
      <c r="C25" s="151" t="s">
        <v>20</v>
      </c>
      <c r="D25" s="152" t="s">
        <v>641</v>
      </c>
      <c r="E25" s="151" t="s">
        <v>639</v>
      </c>
    </row>
    <row r="26" spans="1:12" s="124" customFormat="1">
      <c r="A26" s="151" t="s">
        <v>642</v>
      </c>
      <c r="B26" s="151" t="s">
        <v>398</v>
      </c>
      <c r="C26" s="151" t="s">
        <v>20</v>
      </c>
      <c r="D26" s="152" t="s">
        <v>643</v>
      </c>
      <c r="E26" s="151" t="s">
        <v>639</v>
      </c>
    </row>
    <row r="27" spans="1:12" s="124" customFormat="1">
      <c r="A27" s="151" t="s">
        <v>644</v>
      </c>
      <c r="B27" s="151" t="s">
        <v>398</v>
      </c>
      <c r="C27" s="151" t="s">
        <v>20</v>
      </c>
      <c r="D27" s="152" t="s">
        <v>645</v>
      </c>
      <c r="E27" s="151" t="s">
        <v>639</v>
      </c>
    </row>
    <row r="28" spans="1:12" s="142" customFormat="1">
      <c r="A28" s="144" t="s">
        <v>646</v>
      </c>
      <c r="B28" s="144" t="s">
        <v>361</v>
      </c>
      <c r="C28" s="144" t="s">
        <v>20</v>
      </c>
      <c r="D28" s="145" t="s">
        <v>647</v>
      </c>
      <c r="E28" s="146" t="s">
        <v>648</v>
      </c>
      <c r="K28" s="143"/>
      <c r="L28" s="143"/>
    </row>
    <row r="29" spans="1:12">
      <c r="A29" s="135" t="s">
        <v>649</v>
      </c>
      <c r="B29" s="135" t="s">
        <v>23</v>
      </c>
      <c r="C29" s="135" t="s">
        <v>20</v>
      </c>
      <c r="D29" s="135" t="s">
        <v>141</v>
      </c>
      <c r="E29" s="135" t="s">
        <v>650</v>
      </c>
    </row>
    <row r="30" spans="1:12" s="124" customFormat="1">
      <c r="A30" s="151" t="s">
        <v>651</v>
      </c>
      <c r="B30" s="151" t="s">
        <v>398</v>
      </c>
      <c r="C30" s="151" t="s">
        <v>20</v>
      </c>
      <c r="D30" s="152" t="s">
        <v>652</v>
      </c>
      <c r="E30" s="151" t="s">
        <v>639</v>
      </c>
    </row>
    <row r="31" spans="1:12">
      <c r="A31" s="133" t="s">
        <v>653</v>
      </c>
      <c r="B31" s="133" t="s">
        <v>26</v>
      </c>
      <c r="C31" s="133" t="s">
        <v>25</v>
      </c>
      <c r="D31" s="134" t="s">
        <v>654</v>
      </c>
      <c r="E31" s="133" t="s">
        <v>655</v>
      </c>
    </row>
    <row r="32" spans="1:12">
      <c r="A32" s="133" t="s">
        <v>656</v>
      </c>
      <c r="B32" s="133" t="s">
        <v>26</v>
      </c>
      <c r="C32" s="133" t="s">
        <v>25</v>
      </c>
      <c r="D32" s="134" t="s">
        <v>657</v>
      </c>
      <c r="E32" s="133" t="s">
        <v>655</v>
      </c>
    </row>
    <row r="33" spans="1:5">
      <c r="A33" s="131" t="s">
        <v>658</v>
      </c>
      <c r="B33" s="131" t="s">
        <v>30</v>
      </c>
      <c r="C33" s="131" t="s">
        <v>29</v>
      </c>
      <c r="D33" s="132" t="s">
        <v>659</v>
      </c>
      <c r="E33" s="131" t="s">
        <v>603</v>
      </c>
    </row>
    <row r="34" spans="1:5">
      <c r="A34" s="131" t="s">
        <v>660</v>
      </c>
      <c r="B34" s="131" t="s">
        <v>31</v>
      </c>
      <c r="C34" s="131" t="s">
        <v>29</v>
      </c>
      <c r="D34" s="132" t="s">
        <v>661</v>
      </c>
      <c r="E34" s="131" t="s">
        <v>594</v>
      </c>
    </row>
    <row r="35" spans="1:5">
      <c r="A35" s="131" t="s">
        <v>662</v>
      </c>
      <c r="B35" s="131" t="s">
        <v>31</v>
      </c>
      <c r="C35" s="131" t="s">
        <v>29</v>
      </c>
      <c r="D35" s="132" t="s">
        <v>663</v>
      </c>
      <c r="E35" s="131" t="s">
        <v>603</v>
      </c>
    </row>
    <row r="36" spans="1:5">
      <c r="A36" s="131" t="s">
        <v>664</v>
      </c>
      <c r="B36" s="131" t="s">
        <v>31</v>
      </c>
      <c r="C36" s="131" t="s">
        <v>29</v>
      </c>
      <c r="D36" s="132" t="s">
        <v>665</v>
      </c>
      <c r="E36" s="131" t="s">
        <v>594</v>
      </c>
    </row>
    <row r="37" spans="1:5">
      <c r="A37" s="131" t="s">
        <v>666</v>
      </c>
      <c r="B37" s="131" t="s">
        <v>31</v>
      </c>
      <c r="C37" s="131" t="s">
        <v>29</v>
      </c>
      <c r="D37" s="132" t="s">
        <v>667</v>
      </c>
      <c r="E37" s="141" t="s">
        <v>588</v>
      </c>
    </row>
    <row r="38" spans="1:5">
      <c r="A38" s="131" t="s">
        <v>668</v>
      </c>
      <c r="B38" s="131" t="s">
        <v>31</v>
      </c>
      <c r="C38" s="131" t="s">
        <v>29</v>
      </c>
      <c r="D38" s="132" t="s">
        <v>669</v>
      </c>
      <c r="E38" s="131" t="s">
        <v>594</v>
      </c>
    </row>
    <row r="39" spans="1:5">
      <c r="A39" s="131" t="s">
        <v>670</v>
      </c>
      <c r="B39" s="131" t="s">
        <v>32</v>
      </c>
      <c r="C39" s="131" t="s">
        <v>29</v>
      </c>
      <c r="D39" s="132" t="s">
        <v>671</v>
      </c>
      <c r="E39" s="131" t="s">
        <v>603</v>
      </c>
    </row>
    <row r="40" spans="1:5">
      <c r="A40" s="131" t="s">
        <v>672</v>
      </c>
      <c r="B40" s="131" t="s">
        <v>32</v>
      </c>
      <c r="C40" s="131" t="s">
        <v>29</v>
      </c>
      <c r="D40" s="132" t="s">
        <v>673</v>
      </c>
      <c r="E40" s="131" t="s">
        <v>594</v>
      </c>
    </row>
    <row r="41" spans="1:5">
      <c r="A41" s="129" t="s">
        <v>674</v>
      </c>
      <c r="B41" s="129" t="s">
        <v>34</v>
      </c>
      <c r="C41" s="129" t="s">
        <v>33</v>
      </c>
      <c r="D41" s="130" t="s">
        <v>675</v>
      </c>
      <c r="E41" s="129" t="s">
        <v>588</v>
      </c>
    </row>
  </sheetData>
  <sheetProtection sheet="1" objects="1" scenarios="1"/>
  <hyperlinks>
    <hyperlink ref="D3" r:id="rId1" xr:uid="{48598F82-BF0C-463F-A6F8-00F45DBD49D6}"/>
    <hyperlink ref="D4" r:id="rId2" xr:uid="{9FCD1554-FB0C-48E3-BF92-538E342473EE}"/>
    <hyperlink ref="D5" r:id="rId3" xr:uid="{F0BF8C97-7782-421C-822F-8BDAEFADEC93}"/>
    <hyperlink ref="D6" r:id="rId4" xr:uid="{16902FBA-F502-4746-93D7-115D7F30EBF3}"/>
    <hyperlink ref="D8" r:id="rId5" xr:uid="{98DB123F-6600-4653-8794-67FE8D1A9FC6}"/>
    <hyperlink ref="D9" r:id="rId6" xr:uid="{3FC9D1C2-A9C4-48AD-8CDB-CA3200162668}"/>
    <hyperlink ref="D10" r:id="rId7" xr:uid="{26275708-5E0E-4F7D-9261-766C4A35BD64}"/>
    <hyperlink ref="D11" r:id="rId8" xr:uid="{A51A394F-5211-46DF-9B39-C3B7775AB666}"/>
    <hyperlink ref="D12" r:id="rId9" xr:uid="{279CCABF-422D-4107-8635-72D6549B8D50}"/>
    <hyperlink ref="D13" r:id="rId10" xr:uid="{D6404C9D-5016-43D1-BE16-9BD59527E91E}"/>
    <hyperlink ref="D14" r:id="rId11" xr:uid="{B3644081-221C-4395-B6DA-DE61DF59C3D1}"/>
    <hyperlink ref="D15" r:id="rId12" xr:uid="{7C1D58E3-0714-4C17-9FBB-5AEAEA2C0230}"/>
    <hyperlink ref="D16" r:id="rId13" xr:uid="{2B85DD01-5CB9-424B-B61F-D92F1AA06025}"/>
    <hyperlink ref="D17" r:id="rId14" xr:uid="{052D484C-2B52-4DAC-A922-2DB632389C1F}"/>
    <hyperlink ref="D18" r:id="rId15" xr:uid="{83222650-C409-4B35-88AB-A79337F993A8}"/>
    <hyperlink ref="D20" r:id="rId16" xr:uid="{09FF63C1-7C44-42DA-8783-E138A9956B26}"/>
    <hyperlink ref="D21" r:id="rId17" xr:uid="{2E60FAAD-4D63-4608-A98B-D68532D6A16A}"/>
    <hyperlink ref="D31" r:id="rId18" xr:uid="{FF4EE4AB-38D6-48CA-B35C-065FBD1A44D9}"/>
    <hyperlink ref="D32" r:id="rId19" xr:uid="{5E04E6B1-F72E-4FCE-9639-CE566B716EF8}"/>
    <hyperlink ref="D33" r:id="rId20" xr:uid="{F758BB1C-0FFF-45FB-925B-3C3ACB847BAC}"/>
    <hyperlink ref="D34" r:id="rId21" xr:uid="{4567ED6D-3D9A-4DB8-AF12-F14F0BB68A94}"/>
    <hyperlink ref="D35" r:id="rId22" xr:uid="{F0CB3EC0-DEE3-454D-A3C5-BE5D69A6DF36}"/>
    <hyperlink ref="D36" r:id="rId23" xr:uid="{A70E1E42-9E6A-4B8E-81A8-F0D76FD4A8D9}"/>
    <hyperlink ref="D39" r:id="rId24" xr:uid="{EC144587-7651-4521-A364-6FDBC69DEDA8}"/>
    <hyperlink ref="D40" r:id="rId25" xr:uid="{6E320EC0-D850-4D6F-933E-F401C642C6CA}"/>
    <hyperlink ref="D41" r:id="rId26" xr:uid="{131D249B-789C-4605-BDA9-D006CC49EA94}"/>
    <hyperlink ref="D37" r:id="rId27" xr:uid="{659B29AC-FCAE-4CE2-91BC-47A7D8CB412C}"/>
    <hyperlink ref="D19" r:id="rId28" xr:uid="{28B28DD2-90FE-4A47-9AE7-8A24D1999EB3}"/>
    <hyperlink ref="D7" r:id="rId29" xr:uid="{67866B92-A64F-4D30-8DA1-8BFDC7CC102C}"/>
    <hyperlink ref="D2" r:id="rId30" xr:uid="{8C625BF4-7E45-4403-8BC0-5E4C5EF995AB}"/>
    <hyperlink ref="D28" r:id="rId31" xr:uid="{F56BDB0C-27D3-4751-AED7-F0DE3A38446D}"/>
    <hyperlink ref="D38" r:id="rId32" xr:uid="{7D5C065C-A0A1-41B4-AE7D-5BB35250D35B}"/>
    <hyperlink ref="D22" r:id="rId33" xr:uid="{CC34354B-4E59-4C71-A17E-A918B89062AE}"/>
    <hyperlink ref="D23" r:id="rId34" xr:uid="{7DB1DA88-01FE-4E17-83E4-27C657C07FF4}"/>
    <hyperlink ref="D24" r:id="rId35" xr:uid="{6BF7EF88-10DA-4274-853D-34D36398789D}"/>
    <hyperlink ref="D25" r:id="rId36" xr:uid="{8541940D-E50B-4F3D-913A-7015775BFD25}"/>
    <hyperlink ref="D26" r:id="rId37" xr:uid="{845A8AFE-E747-43A2-B341-E694DB002AF0}"/>
    <hyperlink ref="D27" r:id="rId38" xr:uid="{1D7C6723-BD99-4AA7-9502-E5BEC946E0DA}"/>
    <hyperlink ref="D30" r:id="rId39" xr:uid="{775B4F0E-C00F-4750-BB15-C4B7178005B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CC37E-948E-4814-85A6-FB0B998C9448}">
  <dimension ref="A1:H38"/>
  <sheetViews>
    <sheetView workbookViewId="0"/>
  </sheetViews>
  <sheetFormatPr defaultRowHeight="14.45"/>
  <cols>
    <col min="1" max="1" width="56.42578125" customWidth="1"/>
    <col min="2" max="2" width="35.42578125" customWidth="1"/>
    <col min="3" max="3" width="59.85546875" customWidth="1"/>
    <col min="4" max="4" width="51.5703125" customWidth="1"/>
    <col min="5" max="5" width="41.7109375" customWidth="1"/>
    <col min="6" max="6" width="66" customWidth="1"/>
    <col min="7" max="7" width="52.5703125" customWidth="1"/>
    <col min="8" max="8" width="28.140625" customWidth="1"/>
  </cols>
  <sheetData>
    <row r="1" spans="1:8">
      <c r="A1" s="1" t="s">
        <v>0</v>
      </c>
      <c r="B1" s="1" t="s">
        <v>13</v>
      </c>
      <c r="C1" s="1" t="s">
        <v>15</v>
      </c>
      <c r="D1" s="1" t="s">
        <v>20</v>
      </c>
      <c r="E1" s="1" t="s">
        <v>25</v>
      </c>
      <c r="F1" s="1" t="s">
        <v>29</v>
      </c>
      <c r="G1" s="1" t="s">
        <v>33</v>
      </c>
      <c r="H1" s="96"/>
    </row>
    <row r="2" spans="1:8" ht="15">
      <c r="A2" s="160" t="s">
        <v>38</v>
      </c>
      <c r="B2" s="2" t="s">
        <v>39</v>
      </c>
      <c r="C2" s="111" t="s">
        <v>40</v>
      </c>
      <c r="D2" s="8" t="s">
        <v>41</v>
      </c>
      <c r="E2" s="114" t="s">
        <v>42</v>
      </c>
      <c r="F2" s="116" t="s">
        <v>43</v>
      </c>
      <c r="G2" s="3" t="s">
        <v>44</v>
      </c>
      <c r="H2" s="7"/>
    </row>
    <row r="3" spans="1:8" ht="15">
      <c r="A3" s="160" t="s">
        <v>45</v>
      </c>
      <c r="C3" s="111" t="s">
        <v>46</v>
      </c>
      <c r="D3" s="8" t="s">
        <v>47</v>
      </c>
      <c r="E3" s="115" t="s">
        <v>48</v>
      </c>
      <c r="F3" s="116" t="s">
        <v>49</v>
      </c>
      <c r="G3" s="3" t="s">
        <v>50</v>
      </c>
      <c r="H3" s="7"/>
    </row>
    <row r="4" spans="1:8" ht="15">
      <c r="A4" s="160" t="s">
        <v>51</v>
      </c>
      <c r="C4" s="111" t="s">
        <v>52</v>
      </c>
      <c r="D4" s="8" t="s">
        <v>53</v>
      </c>
      <c r="E4" s="115" t="s">
        <v>54</v>
      </c>
      <c r="F4" s="116" t="s">
        <v>55</v>
      </c>
      <c r="G4" s="3" t="s">
        <v>56</v>
      </c>
    </row>
    <row r="5" spans="1:8" ht="15">
      <c r="A5" s="160" t="s">
        <v>57</v>
      </c>
      <c r="C5" s="111" t="s">
        <v>58</v>
      </c>
      <c r="D5" s="8" t="s">
        <v>59</v>
      </c>
      <c r="E5" s="115" t="s">
        <v>60</v>
      </c>
      <c r="F5" s="116" t="s">
        <v>61</v>
      </c>
      <c r="G5" s="3" t="s">
        <v>62</v>
      </c>
    </row>
    <row r="6" spans="1:8" ht="15">
      <c r="A6" s="160" t="s">
        <v>63</v>
      </c>
      <c r="C6" s="111" t="s">
        <v>64</v>
      </c>
      <c r="D6" s="8" t="s">
        <v>65</v>
      </c>
      <c r="E6" s="115" t="s">
        <v>66</v>
      </c>
      <c r="F6" s="116" t="s">
        <v>67</v>
      </c>
      <c r="G6" s="3" t="s">
        <v>68</v>
      </c>
    </row>
    <row r="7" spans="1:8" ht="15">
      <c r="A7" s="160" t="s">
        <v>69</v>
      </c>
      <c r="C7" s="111" t="s">
        <v>70</v>
      </c>
      <c r="D7" s="8" t="s">
        <v>71</v>
      </c>
      <c r="E7" s="148" t="s">
        <v>72</v>
      </c>
      <c r="F7" s="116" t="s">
        <v>73</v>
      </c>
    </row>
    <row r="8" spans="1:8" ht="15">
      <c r="A8" s="160" t="s">
        <v>74</v>
      </c>
      <c r="C8" s="111" t="s">
        <v>75</v>
      </c>
      <c r="D8" s="8" t="s">
        <v>76</v>
      </c>
      <c r="E8" s="115" t="s">
        <v>77</v>
      </c>
      <c r="F8" s="116" t="s">
        <v>78</v>
      </c>
    </row>
    <row r="9" spans="1:8" ht="15">
      <c r="A9" s="160" t="s">
        <v>79</v>
      </c>
      <c r="C9" s="111" t="s">
        <v>80</v>
      </c>
      <c r="D9" s="8" t="s">
        <v>81</v>
      </c>
      <c r="F9" s="116" t="s">
        <v>82</v>
      </c>
    </row>
    <row r="10" spans="1:8" ht="15">
      <c r="A10" s="160" t="s">
        <v>83</v>
      </c>
      <c r="C10" s="111" t="s">
        <v>84</v>
      </c>
      <c r="D10" s="8" t="s">
        <v>85</v>
      </c>
      <c r="F10" s="116" t="s">
        <v>86</v>
      </c>
    </row>
    <row r="11" spans="1:8" ht="15">
      <c r="A11" s="160" t="s">
        <v>87</v>
      </c>
      <c r="C11" s="111" t="s">
        <v>88</v>
      </c>
      <c r="D11" s="8" t="s">
        <v>89</v>
      </c>
      <c r="F11" s="116" t="s">
        <v>90</v>
      </c>
    </row>
    <row r="12" spans="1:8" ht="15">
      <c r="A12" s="160" t="s">
        <v>91</v>
      </c>
      <c r="C12" s="111" t="s">
        <v>92</v>
      </c>
      <c r="D12" s="7"/>
      <c r="F12" s="116" t="s">
        <v>93</v>
      </c>
    </row>
    <row r="13" spans="1:8" ht="15">
      <c r="A13" s="160" t="s">
        <v>94</v>
      </c>
      <c r="C13" s="111" t="s">
        <v>95</v>
      </c>
      <c r="D13" s="7"/>
      <c r="F13" s="116" t="s">
        <v>96</v>
      </c>
    </row>
    <row r="14" spans="1:8" ht="15">
      <c r="A14" s="160" t="s">
        <v>97</v>
      </c>
      <c r="C14" s="111" t="s">
        <v>98</v>
      </c>
      <c r="D14" s="7"/>
      <c r="F14" s="116" t="s">
        <v>99</v>
      </c>
    </row>
    <row r="15" spans="1:8" ht="15">
      <c r="A15" s="160" t="s">
        <v>100</v>
      </c>
      <c r="C15" s="111" t="s">
        <v>101</v>
      </c>
      <c r="D15" s="7"/>
      <c r="F15" s="116" t="s">
        <v>102</v>
      </c>
    </row>
    <row r="16" spans="1:8" ht="15">
      <c r="A16" s="161"/>
      <c r="C16" s="111" t="s">
        <v>103</v>
      </c>
      <c r="D16" s="7"/>
      <c r="F16" s="116" t="s">
        <v>104</v>
      </c>
    </row>
    <row r="17" spans="1:6" ht="15">
      <c r="A17" s="162"/>
      <c r="C17" s="111" t="s">
        <v>105</v>
      </c>
      <c r="D17" s="7"/>
      <c r="F17" s="7"/>
    </row>
    <row r="18" spans="1:6" ht="15">
      <c r="C18" s="111" t="s">
        <v>106</v>
      </c>
      <c r="D18" s="7"/>
      <c r="F18" s="7"/>
    </row>
    <row r="19" spans="1:6" ht="15">
      <c r="A19" s="4"/>
      <c r="C19" s="111" t="s">
        <v>107</v>
      </c>
      <c r="D19" s="7"/>
      <c r="F19" s="7"/>
    </row>
    <row r="20" spans="1:6" ht="15">
      <c r="C20" s="111" t="s">
        <v>108</v>
      </c>
      <c r="D20" s="7"/>
      <c r="F20" s="7"/>
    </row>
    <row r="21" spans="1:6" ht="15">
      <c r="C21" s="112" t="s">
        <v>109</v>
      </c>
      <c r="D21" s="7"/>
      <c r="F21" s="7"/>
    </row>
    <row r="22" spans="1:6" ht="15">
      <c r="C22" s="111" t="s">
        <v>110</v>
      </c>
      <c r="D22" s="7"/>
      <c r="F22" s="7"/>
    </row>
    <row r="23" spans="1:6" ht="15">
      <c r="C23" s="111" t="s">
        <v>111</v>
      </c>
      <c r="F23" s="7"/>
    </row>
    <row r="24" spans="1:6" ht="15">
      <c r="C24" s="111" t="s">
        <v>112</v>
      </c>
      <c r="F24" s="7"/>
    </row>
    <row r="25" spans="1:6" ht="15">
      <c r="C25" s="111" t="s">
        <v>113</v>
      </c>
    </row>
    <row r="26" spans="1:6" ht="15">
      <c r="C26" s="111" t="s">
        <v>114</v>
      </c>
    </row>
    <row r="27" spans="1:6" ht="15">
      <c r="C27" s="140"/>
    </row>
    <row r="28" spans="1:6" ht="15">
      <c r="C28" s="140"/>
    </row>
    <row r="29" spans="1:6" ht="15">
      <c r="C29" s="140"/>
    </row>
    <row r="30" spans="1:6" ht="15">
      <c r="C30" s="140"/>
    </row>
    <row r="31" spans="1:6">
      <c r="C31" s="7"/>
    </row>
    <row r="32" spans="1:6">
      <c r="C32" s="7"/>
    </row>
    <row r="33" spans="2:3" ht="15">
      <c r="C33" s="113"/>
    </row>
    <row r="34" spans="2:3">
      <c r="B34" s="7"/>
      <c r="C34" s="7"/>
    </row>
    <row r="35" spans="2:3">
      <c r="B35" s="7"/>
      <c r="C35" s="7"/>
    </row>
    <row r="36" spans="2:3">
      <c r="B36" s="7"/>
      <c r="C36" s="7"/>
    </row>
    <row r="37" spans="2:3">
      <c r="B37" s="7"/>
      <c r="C37" s="7"/>
    </row>
    <row r="38" spans="2:3">
      <c r="C38" s="7"/>
    </row>
  </sheetData>
  <sheetProtection sheet="1" objects="1" scenarios="1"/>
  <sortState xmlns:xlrd2="http://schemas.microsoft.com/office/spreadsheetml/2017/richdata2" ref="A2:A17">
    <sortCondition ref="A2:A17"/>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02488-A1B8-400C-B607-12716925961F}">
  <sheetPr>
    <tabColor theme="9"/>
  </sheetPr>
  <dimension ref="A1:L19"/>
  <sheetViews>
    <sheetView topLeftCell="A8" zoomScale="55" zoomScaleNormal="55" workbookViewId="0">
      <selection activeCell="C22" sqref="C22"/>
    </sheetView>
  </sheetViews>
  <sheetFormatPr defaultColWidth="9.140625" defaultRowHeight="15"/>
  <cols>
    <col min="1" max="1" width="54.140625" style="24" customWidth="1"/>
    <col min="2" max="2" width="26.42578125" style="24" customWidth="1"/>
    <col min="3" max="3" width="26.28515625" style="24" customWidth="1"/>
    <col min="4" max="4" width="23.5703125" style="24" customWidth="1"/>
    <col min="5" max="5" width="9.140625" style="24"/>
    <col min="6" max="6" width="39.7109375" style="24" customWidth="1"/>
    <col min="7" max="7" width="37.28515625" style="24" customWidth="1"/>
    <col min="8" max="8" width="44.140625" style="24" customWidth="1"/>
    <col min="9" max="9" width="35" style="24" customWidth="1"/>
    <col min="10" max="10" width="27.7109375" style="24" customWidth="1"/>
    <col min="11" max="11" width="49.85546875" style="24" customWidth="1"/>
    <col min="12" max="12" width="38.42578125" style="24" customWidth="1"/>
    <col min="13" max="16384" width="9.140625" style="24"/>
  </cols>
  <sheetData>
    <row r="1" spans="1:12" s="102" customFormat="1">
      <c r="A1" s="153" t="s">
        <v>115</v>
      </c>
      <c r="B1" s="153" t="s">
        <v>116</v>
      </c>
      <c r="C1" s="153" t="s">
        <v>117</v>
      </c>
      <c r="D1" s="153" t="s">
        <v>118</v>
      </c>
      <c r="E1" s="153" t="s">
        <v>119</v>
      </c>
      <c r="F1" s="153" t="s">
        <v>120</v>
      </c>
      <c r="G1" s="153" t="s">
        <v>121</v>
      </c>
      <c r="H1" s="153" t="s">
        <v>122</v>
      </c>
      <c r="I1" s="153" t="s">
        <v>123</v>
      </c>
      <c r="J1" s="153" t="s">
        <v>124</v>
      </c>
      <c r="K1" s="154" t="s">
        <v>125</v>
      </c>
      <c r="L1" s="153" t="s">
        <v>126</v>
      </c>
    </row>
    <row r="2" spans="1:12" s="38" customFormat="1">
      <c r="A2" s="38" t="s">
        <v>63</v>
      </c>
      <c r="B2" s="38" t="s">
        <v>127</v>
      </c>
      <c r="C2" s="38" t="s">
        <v>0</v>
      </c>
      <c r="D2" s="12" t="s">
        <v>128</v>
      </c>
      <c r="E2" s="38">
        <v>1</v>
      </c>
      <c r="F2" s="12" t="s">
        <v>129</v>
      </c>
      <c r="G2" s="38" t="s">
        <v>130</v>
      </c>
      <c r="I2" s="38" t="s">
        <v>131</v>
      </c>
    </row>
    <row r="3" spans="1:12" s="38" customFormat="1">
      <c r="A3" s="38" t="s">
        <v>79</v>
      </c>
      <c r="B3" s="38" t="s">
        <v>132</v>
      </c>
      <c r="C3" s="38" t="s">
        <v>0</v>
      </c>
      <c r="D3" s="12" t="s">
        <v>133</v>
      </c>
      <c r="E3" s="38">
        <v>1</v>
      </c>
      <c r="F3" s="12" t="s">
        <v>134</v>
      </c>
      <c r="G3" s="38" t="s">
        <v>135</v>
      </c>
      <c r="H3" s="38" t="s">
        <v>136</v>
      </c>
      <c r="I3" s="38" t="s">
        <v>137</v>
      </c>
      <c r="J3" s="38" t="s">
        <v>138</v>
      </c>
    </row>
    <row r="4" spans="1:12" s="38" customFormat="1">
      <c r="A4" s="16" t="s">
        <v>38</v>
      </c>
      <c r="B4" s="16" t="s">
        <v>139</v>
      </c>
      <c r="C4" s="16" t="s">
        <v>0</v>
      </c>
      <c r="D4" s="17" t="s">
        <v>140</v>
      </c>
      <c r="E4" s="28">
        <v>1</v>
      </c>
      <c r="F4" s="16" t="s">
        <v>141</v>
      </c>
      <c r="G4" s="16" t="s">
        <v>141</v>
      </c>
      <c r="H4" s="16"/>
      <c r="I4" s="16" t="s">
        <v>142</v>
      </c>
      <c r="J4" s="16"/>
      <c r="K4" s="16"/>
      <c r="L4" s="16"/>
    </row>
    <row r="5" spans="1:12" s="38" customFormat="1">
      <c r="A5" s="38" t="s">
        <v>57</v>
      </c>
      <c r="B5" s="38" t="s">
        <v>139</v>
      </c>
      <c r="C5" s="38" t="s">
        <v>0</v>
      </c>
      <c r="D5" s="12" t="s">
        <v>143</v>
      </c>
      <c r="E5" s="155">
        <v>1</v>
      </c>
      <c r="F5" s="38" t="s">
        <v>144</v>
      </c>
      <c r="H5" s="38" t="s">
        <v>145</v>
      </c>
      <c r="I5" s="38" t="s">
        <v>146</v>
      </c>
      <c r="J5" s="38" t="s">
        <v>147</v>
      </c>
    </row>
    <row r="6" spans="1:12" s="38" customFormat="1">
      <c r="A6" s="38" t="s">
        <v>74</v>
      </c>
      <c r="B6" s="38" t="s">
        <v>139</v>
      </c>
      <c r="C6" s="38" t="s">
        <v>0</v>
      </c>
      <c r="D6" s="12" t="s">
        <v>148</v>
      </c>
      <c r="E6" s="155">
        <v>1</v>
      </c>
      <c r="F6" s="12" t="s">
        <v>149</v>
      </c>
      <c r="G6" s="38" t="s">
        <v>150</v>
      </c>
      <c r="I6" s="38" t="s">
        <v>151</v>
      </c>
      <c r="J6" s="38" t="s">
        <v>152</v>
      </c>
    </row>
    <row r="7" spans="1:12" s="38" customFormat="1">
      <c r="A7" s="38" t="s">
        <v>83</v>
      </c>
      <c r="B7" s="38" t="s">
        <v>139</v>
      </c>
      <c r="C7" s="38" t="s">
        <v>0</v>
      </c>
      <c r="D7" s="12" t="s">
        <v>153</v>
      </c>
      <c r="E7" s="155">
        <v>1</v>
      </c>
      <c r="F7" s="12" t="s">
        <v>154</v>
      </c>
      <c r="G7" s="38" t="s">
        <v>155</v>
      </c>
      <c r="H7" s="38" t="s">
        <v>156</v>
      </c>
      <c r="I7" s="38" t="s">
        <v>157</v>
      </c>
      <c r="J7" s="38" t="s">
        <v>158</v>
      </c>
      <c r="K7" s="12" t="s">
        <v>159</v>
      </c>
    </row>
    <row r="8" spans="1:12" s="38" customFormat="1">
      <c r="A8" s="42" t="s">
        <v>91</v>
      </c>
      <c r="B8" s="42" t="s">
        <v>139</v>
      </c>
      <c r="C8" s="42" t="s">
        <v>0</v>
      </c>
      <c r="D8" s="98" t="s">
        <v>160</v>
      </c>
      <c r="E8" s="49">
        <v>1</v>
      </c>
      <c r="F8" s="98" t="s">
        <v>161</v>
      </c>
      <c r="G8" s="42" t="s">
        <v>162</v>
      </c>
      <c r="H8" s="97" t="s">
        <v>163</v>
      </c>
      <c r="I8" s="42" t="s">
        <v>164</v>
      </c>
      <c r="J8" s="42" t="s">
        <v>165</v>
      </c>
      <c r="K8" s="42"/>
      <c r="L8" s="42"/>
    </row>
    <row r="9" spans="1:12" s="11" customFormat="1">
      <c r="A9" s="11" t="s">
        <v>100</v>
      </c>
      <c r="B9" s="11" t="s">
        <v>139</v>
      </c>
      <c r="C9" s="11" t="s">
        <v>0</v>
      </c>
      <c r="D9" s="18" t="s">
        <v>166</v>
      </c>
      <c r="E9" s="14">
        <v>1</v>
      </c>
      <c r="F9" s="18" t="s">
        <v>167</v>
      </c>
      <c r="G9" s="11" t="s">
        <v>168</v>
      </c>
      <c r="H9" s="11" t="s">
        <v>169</v>
      </c>
      <c r="J9" s="11" t="s">
        <v>170</v>
      </c>
    </row>
    <row r="10" spans="1:12" s="11" customFormat="1">
      <c r="A10" s="11" t="s">
        <v>45</v>
      </c>
      <c r="B10" s="11" t="s">
        <v>139</v>
      </c>
      <c r="C10" s="11" t="s">
        <v>0</v>
      </c>
      <c r="D10" s="18" t="s">
        <v>171</v>
      </c>
      <c r="E10" s="14">
        <v>1</v>
      </c>
      <c r="F10" s="18" t="s">
        <v>172</v>
      </c>
      <c r="G10" s="11" t="s">
        <v>173</v>
      </c>
      <c r="H10" s="11" t="s">
        <v>174</v>
      </c>
      <c r="I10" s="11" t="s">
        <v>175</v>
      </c>
      <c r="K10" s="18" t="s">
        <v>159</v>
      </c>
    </row>
    <row r="11" spans="1:12" s="11" customFormat="1">
      <c r="A11" s="11" t="s">
        <v>87</v>
      </c>
      <c r="B11" s="11" t="s">
        <v>139</v>
      </c>
      <c r="C11" s="11" t="s">
        <v>0</v>
      </c>
      <c r="D11" s="18" t="s">
        <v>176</v>
      </c>
      <c r="E11" s="14">
        <v>1</v>
      </c>
      <c r="F11" s="18" t="s">
        <v>177</v>
      </c>
      <c r="G11" s="29" t="s">
        <v>178</v>
      </c>
      <c r="H11" s="11" t="s">
        <v>179</v>
      </c>
      <c r="I11" s="11" t="s">
        <v>180</v>
      </c>
    </row>
    <row r="12" spans="1:12" s="11" customFormat="1">
      <c r="A12" s="11" t="s">
        <v>97</v>
      </c>
      <c r="B12" s="11" t="s">
        <v>139</v>
      </c>
      <c r="C12" s="11" t="s">
        <v>0</v>
      </c>
      <c r="D12" s="18" t="s">
        <v>181</v>
      </c>
      <c r="E12" s="14">
        <v>1</v>
      </c>
      <c r="F12" s="18" t="s">
        <v>182</v>
      </c>
      <c r="G12" s="11" t="s">
        <v>183</v>
      </c>
      <c r="H12" s="11" t="s">
        <v>184</v>
      </c>
      <c r="I12" s="11" t="s">
        <v>175</v>
      </c>
    </row>
    <row r="13" spans="1:12" s="38" customFormat="1">
      <c r="A13" s="38" t="s">
        <v>94</v>
      </c>
      <c r="B13" s="38" t="s">
        <v>139</v>
      </c>
      <c r="C13" s="38" t="s">
        <v>0</v>
      </c>
      <c r="D13" s="12" t="s">
        <v>185</v>
      </c>
      <c r="E13" s="156">
        <v>3</v>
      </c>
      <c r="F13" s="38" t="s">
        <v>186</v>
      </c>
    </row>
    <row r="14" spans="1:12" s="11" customFormat="1">
      <c r="A14" s="11" t="s">
        <v>51</v>
      </c>
      <c r="B14" s="11" t="s">
        <v>139</v>
      </c>
      <c r="C14" s="11" t="s">
        <v>0</v>
      </c>
      <c r="D14" s="18" t="s">
        <v>187</v>
      </c>
      <c r="E14" s="11">
        <v>1</v>
      </c>
      <c r="F14" s="18" t="s">
        <v>188</v>
      </c>
      <c r="G14" s="11" t="s">
        <v>189</v>
      </c>
      <c r="H14" s="11" t="s">
        <v>190</v>
      </c>
    </row>
    <row r="15" spans="1:12" s="11" customFormat="1">
      <c r="A15" s="11" t="s">
        <v>69</v>
      </c>
      <c r="B15" s="11" t="s">
        <v>139</v>
      </c>
      <c r="C15" s="11" t="s">
        <v>0</v>
      </c>
      <c r="D15" s="18" t="s">
        <v>191</v>
      </c>
      <c r="E15" s="14">
        <v>1</v>
      </c>
      <c r="F15" s="18" t="s">
        <v>192</v>
      </c>
      <c r="G15" s="11" t="s">
        <v>193</v>
      </c>
      <c r="H15" s="11" t="s">
        <v>194</v>
      </c>
      <c r="I15" s="11" t="s">
        <v>195</v>
      </c>
    </row>
    <row r="18" spans="1:1" s="102" customFormat="1">
      <c r="A18" s="25" t="s">
        <v>196</v>
      </c>
    </row>
    <row r="19" spans="1:1">
      <c r="A19" s="99" t="s">
        <v>197</v>
      </c>
    </row>
  </sheetData>
  <sheetProtection sheet="1" objects="1" scenarios="1"/>
  <sortState xmlns:xlrd2="http://schemas.microsoft.com/office/spreadsheetml/2017/richdata2" ref="B2:B1048574">
    <sortCondition ref="B2:B1048574"/>
  </sortState>
  <hyperlinks>
    <hyperlink ref="D2" r:id="rId1" display="https://www.portland.gov/cbo/cba" xr:uid="{A5C463E6-0018-41D0-B293-FA744BD77F46}"/>
    <hyperlink ref="D3" r:id="rId2" xr:uid="{B707DDF7-3AAB-4D1D-8A2B-631BCF38279D}"/>
    <hyperlink ref="D15" r:id="rId3" xr:uid="{F4B6681D-F4EE-49F7-9AAA-88F351ABBA48}"/>
    <hyperlink ref="D14" r:id="rId4" xr:uid="{979AEE03-87E6-4954-9AF2-E41D160FE144}"/>
    <hyperlink ref="D13" r:id="rId5" xr:uid="{0F73338E-E97A-4F11-8D7C-A5BD9F540465}"/>
    <hyperlink ref="D12" r:id="rId6" xr:uid="{2A0ADE3E-3FFF-4B10-867E-3117AB4DE26C}"/>
    <hyperlink ref="D11" r:id="rId7" xr:uid="{B21D115E-FC5C-4B40-9D3E-168DA4C49AAC}"/>
    <hyperlink ref="D10" r:id="rId8" xr:uid="{BB98F936-49BD-4647-8796-A0E4D923C6E2}"/>
    <hyperlink ref="D9" r:id="rId9" xr:uid="{69CD1141-876D-4753-BED4-0667D3A48E1C}"/>
    <hyperlink ref="D8" r:id="rId10" xr:uid="{0712E224-7C2A-42DA-B460-6402B67C45AA}"/>
    <hyperlink ref="D7" r:id="rId11" xr:uid="{9EF8BB57-B76C-420D-B638-99D9030C5B3B}"/>
    <hyperlink ref="D6" r:id="rId12" xr:uid="{34049582-41B1-4356-90F4-11DDE7ACD239}"/>
    <hyperlink ref="D5" r:id="rId13" xr:uid="{53D76FA4-4A61-4454-ACF7-BBDB1362F545}"/>
    <hyperlink ref="D4" r:id="rId14" xr:uid="{C5C4699F-774B-4304-BC29-E16106275A77}"/>
    <hyperlink ref="F2" r:id="rId15" xr:uid="{6FDACFA6-62DF-4E2A-A79A-63154AD33186}"/>
    <hyperlink ref="K7" r:id="rId16" xr:uid="{1005F4D1-6312-4FE7-98B8-BDEECB6CD0BF}"/>
    <hyperlink ref="K10" r:id="rId17" xr:uid="{C10A6A4B-CC82-4C28-856C-8231CA12D145}"/>
    <hyperlink ref="F6" r:id="rId18" xr:uid="{E9EDDEFB-D1D9-4ED4-8D56-11889B82B542}"/>
    <hyperlink ref="F7" r:id="rId19" xr:uid="{5B992A86-3485-46C2-B27C-BEA1C49AC8FC}"/>
    <hyperlink ref="F9" r:id="rId20" xr:uid="{A65258C2-1AB1-42DC-9AF5-DDEB28230714}"/>
    <hyperlink ref="F11" r:id="rId21" xr:uid="{495BF14A-3652-4146-B19A-4C2F17B20C57}"/>
    <hyperlink ref="F10" r:id="rId22" xr:uid="{A9A452C0-26D9-4951-AC13-A8079F62A018}"/>
    <hyperlink ref="F8" r:id="rId23" xr:uid="{D4C7F8B7-1926-4FF9-A109-6EB61855F644}"/>
    <hyperlink ref="F3" r:id="rId24" xr:uid="{64DA7123-7E84-4FEB-9AD6-EB6EB0AF0BBB}"/>
    <hyperlink ref="F12" r:id="rId25" xr:uid="{C8235678-D54D-4268-8C58-7632E65D5799}"/>
    <hyperlink ref="F14" r:id="rId26" xr:uid="{C569FA62-92AB-4089-9900-623D7326B80D}"/>
    <hyperlink ref="F15" r:id="rId27" xr:uid="{10DDB921-B470-4150-BA8D-3286C39F4807}"/>
  </hyperlinks>
  <pageMargins left="0.7" right="0.7" top="0.75" bottom="0.75" header="0.3" footer="0.3"/>
  <legacyDrawing r:id="rId28"/>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2745A-2615-43E3-A2BB-002336872698}">
  <sheetPr>
    <tabColor theme="2"/>
  </sheetPr>
  <dimension ref="A1:L6"/>
  <sheetViews>
    <sheetView workbookViewId="0">
      <selection activeCell="F13" sqref="F13"/>
    </sheetView>
  </sheetViews>
  <sheetFormatPr defaultRowHeight="15"/>
  <cols>
    <col min="1" max="1" width="42.28515625" style="50" customWidth="1"/>
    <col min="2" max="2" width="27.140625" style="50" customWidth="1"/>
    <col min="3" max="3" width="26.28515625" style="50" customWidth="1"/>
    <col min="4" max="4" width="29.7109375" style="50" customWidth="1"/>
    <col min="5" max="5" width="7.140625" style="50" customWidth="1"/>
    <col min="6" max="6" width="40.5703125" style="50" customWidth="1"/>
    <col min="7" max="7" width="31.42578125" style="50" customWidth="1"/>
    <col min="8" max="8" width="21.85546875" style="50" customWidth="1"/>
    <col min="9" max="16384" width="9.140625" style="50"/>
  </cols>
  <sheetData>
    <row r="1" spans="1:12">
      <c r="A1" s="22" t="s">
        <v>115</v>
      </c>
      <c r="B1" s="22" t="s">
        <v>116</v>
      </c>
      <c r="C1" s="22" t="s">
        <v>117</v>
      </c>
      <c r="D1" s="22" t="s">
        <v>118</v>
      </c>
      <c r="E1" s="22" t="s">
        <v>119</v>
      </c>
      <c r="F1" s="22" t="s">
        <v>120</v>
      </c>
      <c r="G1" s="22" t="s">
        <v>121</v>
      </c>
      <c r="H1" s="22" t="s">
        <v>122</v>
      </c>
      <c r="I1" s="22" t="s">
        <v>123</v>
      </c>
      <c r="J1" s="22" t="s">
        <v>124</v>
      </c>
      <c r="K1" s="23" t="s">
        <v>125</v>
      </c>
      <c r="L1" s="22" t="s">
        <v>126</v>
      </c>
    </row>
    <row r="2" spans="1:12" s="16" customFormat="1">
      <c r="A2" s="16" t="s">
        <v>39</v>
      </c>
      <c r="B2" s="16" t="s">
        <v>139</v>
      </c>
      <c r="C2" s="16" t="s">
        <v>0</v>
      </c>
      <c r="D2" s="17" t="s">
        <v>198</v>
      </c>
      <c r="E2" s="16">
        <v>1</v>
      </c>
      <c r="G2" s="16" t="s">
        <v>199</v>
      </c>
      <c r="I2" s="16" t="s">
        <v>200</v>
      </c>
    </row>
    <row r="3" spans="1:12">
      <c r="A3" s="51"/>
      <c r="B3" s="51"/>
      <c r="C3" s="51"/>
      <c r="D3" s="51"/>
      <c r="E3" s="51"/>
      <c r="F3" s="51"/>
      <c r="G3" s="51"/>
      <c r="H3" s="51"/>
      <c r="I3" s="51"/>
      <c r="J3" s="51"/>
      <c r="K3" s="52"/>
      <c r="L3" s="51"/>
    </row>
    <row r="5" spans="1:12">
      <c r="A5" s="25" t="s">
        <v>196</v>
      </c>
    </row>
    <row r="6" spans="1:12">
      <c r="A6" s="99" t="s">
        <v>197</v>
      </c>
    </row>
  </sheetData>
  <sheetProtection sheet="1" objects="1" scenarios="1"/>
  <hyperlinks>
    <hyperlink ref="D2" r:id="rId1" xr:uid="{B1765BF8-E9FF-4E3E-BCE1-F63F5BE4ED5A}"/>
  </hyperlinks>
  <pageMargins left="0.7" right="0.7" top="0.75" bottom="0.75" header="0.3" footer="0.3"/>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327C1-C841-4780-9663-BB25F95AA557}">
  <sheetPr>
    <tabColor theme="8" tint="0.59999389629810485"/>
  </sheetPr>
  <dimension ref="A1:M35"/>
  <sheetViews>
    <sheetView topLeftCell="A22" workbookViewId="0">
      <selection activeCell="C34" sqref="C34"/>
    </sheetView>
  </sheetViews>
  <sheetFormatPr defaultColWidth="9.140625" defaultRowHeight="14.45"/>
  <cols>
    <col min="1" max="1" width="53.42578125" style="11" customWidth="1"/>
    <col min="2" max="2" width="33.7109375" style="11" customWidth="1"/>
    <col min="3" max="3" width="35.5703125" style="11" customWidth="1"/>
    <col min="4" max="4" width="47.42578125" style="30" customWidth="1"/>
    <col min="5" max="5" width="9.140625" style="30"/>
    <col min="6" max="6" width="40.28515625" style="11" customWidth="1"/>
    <col min="7" max="7" width="58.7109375" style="11" customWidth="1"/>
    <col min="8" max="8" width="67" style="11" customWidth="1"/>
    <col min="9" max="9" width="44.42578125" style="11" customWidth="1"/>
    <col min="10" max="10" width="35.5703125" style="11" customWidth="1"/>
    <col min="11" max="11" width="27.7109375" style="11" customWidth="1"/>
    <col min="12" max="12" width="36.85546875" style="30" customWidth="1"/>
    <col min="13" max="13" width="35.85546875" style="30" customWidth="1"/>
    <col min="14" max="16384" width="9.140625" style="30"/>
  </cols>
  <sheetData>
    <row r="1" spans="1:13">
      <c r="A1" s="34" t="s">
        <v>115</v>
      </c>
      <c r="B1" s="34" t="s">
        <v>116</v>
      </c>
      <c r="C1" s="34" t="s">
        <v>117</v>
      </c>
      <c r="D1" s="34" t="s">
        <v>118</v>
      </c>
      <c r="E1" s="34" t="s">
        <v>119</v>
      </c>
      <c r="F1" s="34" t="s">
        <v>120</v>
      </c>
      <c r="G1" s="34" t="s">
        <v>121</v>
      </c>
      <c r="H1" s="34" t="s">
        <v>201</v>
      </c>
      <c r="I1" s="34" t="s">
        <v>122</v>
      </c>
      <c r="J1" s="34" t="s">
        <v>123</v>
      </c>
      <c r="K1" s="34" t="s">
        <v>124</v>
      </c>
      <c r="L1" s="35" t="s">
        <v>125</v>
      </c>
      <c r="M1" s="35" t="s">
        <v>202</v>
      </c>
    </row>
    <row r="2" spans="1:13" s="11" customFormat="1">
      <c r="A2" s="11" t="s">
        <v>52</v>
      </c>
      <c r="B2" s="11" t="s">
        <v>203</v>
      </c>
      <c r="C2" s="11" t="s">
        <v>204</v>
      </c>
      <c r="D2" s="12" t="s">
        <v>205</v>
      </c>
      <c r="E2" s="11">
        <v>1</v>
      </c>
      <c r="F2" s="12" t="s">
        <v>206</v>
      </c>
      <c r="G2" s="13" t="s">
        <v>207</v>
      </c>
      <c r="H2" s="11" t="s">
        <v>208</v>
      </c>
      <c r="I2" s="11" t="s">
        <v>209</v>
      </c>
      <c r="J2" s="11" t="s">
        <v>210</v>
      </c>
      <c r="K2" s="11" t="s">
        <v>211</v>
      </c>
      <c r="L2" s="11" t="s">
        <v>212</v>
      </c>
    </row>
    <row r="3" spans="1:13" s="11" customFormat="1">
      <c r="A3" s="11" t="s">
        <v>64</v>
      </c>
      <c r="B3" s="11" t="s">
        <v>203</v>
      </c>
      <c r="C3" s="11" t="s">
        <v>204</v>
      </c>
      <c r="D3" s="12" t="s">
        <v>213</v>
      </c>
      <c r="E3" s="11">
        <v>3</v>
      </c>
      <c r="F3" s="14" t="s">
        <v>214</v>
      </c>
      <c r="G3" s="11" t="s">
        <v>215</v>
      </c>
      <c r="H3" s="11" t="s">
        <v>216</v>
      </c>
      <c r="I3" s="11" t="s">
        <v>217</v>
      </c>
      <c r="J3" s="11" t="s">
        <v>218</v>
      </c>
      <c r="K3" s="11" t="s">
        <v>219</v>
      </c>
      <c r="L3" s="12" t="s">
        <v>220</v>
      </c>
    </row>
    <row r="4" spans="1:13" s="11" customFormat="1">
      <c r="A4" s="11" t="s">
        <v>80</v>
      </c>
      <c r="B4" s="11" t="s">
        <v>203</v>
      </c>
      <c r="C4" s="11" t="s">
        <v>204</v>
      </c>
      <c r="D4" s="12" t="s">
        <v>221</v>
      </c>
      <c r="E4" s="11">
        <v>1</v>
      </c>
      <c r="F4" s="12" t="s">
        <v>222</v>
      </c>
      <c r="G4" s="15" t="s">
        <v>223</v>
      </c>
      <c r="H4" s="11" t="s">
        <v>224</v>
      </c>
      <c r="I4" s="11" t="s">
        <v>225</v>
      </c>
      <c r="J4" s="11" t="s">
        <v>226</v>
      </c>
      <c r="K4" s="11" t="s">
        <v>227</v>
      </c>
      <c r="L4" s="12" t="s">
        <v>228</v>
      </c>
    </row>
    <row r="5" spans="1:13" s="11" customFormat="1">
      <c r="A5" s="11" t="s">
        <v>84</v>
      </c>
      <c r="B5" s="11" t="s">
        <v>203</v>
      </c>
      <c r="C5" s="11" t="s">
        <v>204</v>
      </c>
      <c r="D5" s="12" t="s">
        <v>229</v>
      </c>
      <c r="E5" s="11">
        <v>1</v>
      </c>
      <c r="F5" s="12" t="s">
        <v>230</v>
      </c>
      <c r="G5" s="11" t="s">
        <v>231</v>
      </c>
      <c r="H5" s="11" t="s">
        <v>224</v>
      </c>
      <c r="I5" s="11" t="s">
        <v>209</v>
      </c>
      <c r="J5" s="11" t="s">
        <v>232</v>
      </c>
      <c r="K5" s="11" t="s">
        <v>233</v>
      </c>
      <c r="L5" s="12" t="s">
        <v>234</v>
      </c>
    </row>
    <row r="6" spans="1:13" s="11" customFormat="1">
      <c r="A6" s="11" t="s">
        <v>88</v>
      </c>
      <c r="B6" s="11" t="s">
        <v>203</v>
      </c>
      <c r="C6" s="11" t="s">
        <v>204</v>
      </c>
      <c r="D6" s="12" t="s">
        <v>235</v>
      </c>
      <c r="E6" s="11">
        <v>1</v>
      </c>
      <c r="F6" s="12" t="s">
        <v>236</v>
      </c>
      <c r="G6" s="11" t="s">
        <v>237</v>
      </c>
      <c r="H6" s="11" t="s">
        <v>238</v>
      </c>
      <c r="I6" s="11" t="s">
        <v>209</v>
      </c>
      <c r="J6" s="11" t="s">
        <v>239</v>
      </c>
      <c r="K6" s="11" t="s">
        <v>211</v>
      </c>
      <c r="L6" s="11" t="s">
        <v>212</v>
      </c>
    </row>
    <row r="7" spans="1:13" s="11" customFormat="1">
      <c r="A7" s="11" t="s">
        <v>92</v>
      </c>
      <c r="B7" s="11" t="s">
        <v>203</v>
      </c>
      <c r="C7" s="11" t="s">
        <v>204</v>
      </c>
      <c r="D7" s="12" t="s">
        <v>240</v>
      </c>
      <c r="E7" s="11">
        <v>1</v>
      </c>
      <c r="F7" s="14" t="s">
        <v>214</v>
      </c>
      <c r="G7" s="11" t="s">
        <v>241</v>
      </c>
      <c r="J7" s="11" t="s">
        <v>242</v>
      </c>
      <c r="K7" s="11" t="s">
        <v>243</v>
      </c>
    </row>
    <row r="8" spans="1:13" s="11" customFormat="1">
      <c r="A8" s="11" t="s">
        <v>98</v>
      </c>
      <c r="B8" s="11" t="s">
        <v>203</v>
      </c>
      <c r="C8" s="11" t="s">
        <v>204</v>
      </c>
      <c r="D8" s="12" t="s">
        <v>244</v>
      </c>
      <c r="E8" s="11">
        <v>1</v>
      </c>
      <c r="F8" s="12" t="s">
        <v>245</v>
      </c>
      <c r="G8" s="15" t="s">
        <v>246</v>
      </c>
      <c r="H8" s="11" t="s">
        <v>247</v>
      </c>
      <c r="I8" s="11" t="s">
        <v>209</v>
      </c>
      <c r="J8" s="11" t="s">
        <v>248</v>
      </c>
      <c r="K8" s="11" t="s">
        <v>249</v>
      </c>
      <c r="L8" s="12" t="s">
        <v>250</v>
      </c>
    </row>
    <row r="9" spans="1:13" s="11" customFormat="1">
      <c r="A9" s="11" t="s">
        <v>101</v>
      </c>
      <c r="B9" s="11" t="s">
        <v>203</v>
      </c>
      <c r="C9" s="11" t="s">
        <v>204</v>
      </c>
      <c r="D9" s="12" t="s">
        <v>251</v>
      </c>
      <c r="E9" s="11">
        <v>1</v>
      </c>
      <c r="F9" s="12" t="s">
        <v>252</v>
      </c>
      <c r="G9" s="11" t="s">
        <v>253</v>
      </c>
      <c r="H9" s="11" t="s">
        <v>208</v>
      </c>
      <c r="I9" s="11" t="s">
        <v>209</v>
      </c>
      <c r="J9" s="11" t="s">
        <v>254</v>
      </c>
      <c r="K9" s="11" t="s">
        <v>211</v>
      </c>
      <c r="L9" s="11" t="s">
        <v>212</v>
      </c>
    </row>
    <row r="10" spans="1:13" s="11" customFormat="1">
      <c r="A10" s="11" t="s">
        <v>106</v>
      </c>
      <c r="B10" s="11" t="s">
        <v>203</v>
      </c>
      <c r="C10" s="11" t="s">
        <v>204</v>
      </c>
      <c r="D10" s="12" t="s">
        <v>255</v>
      </c>
      <c r="E10" s="11">
        <v>1</v>
      </c>
      <c r="F10" s="12" t="s">
        <v>256</v>
      </c>
      <c r="G10" s="11" t="s">
        <v>257</v>
      </c>
      <c r="H10" s="11" t="s">
        <v>258</v>
      </c>
      <c r="I10" s="11" t="s">
        <v>209</v>
      </c>
      <c r="J10" s="11" t="s">
        <v>259</v>
      </c>
      <c r="K10" s="11" t="s">
        <v>260</v>
      </c>
      <c r="L10" s="12" t="s">
        <v>261</v>
      </c>
    </row>
    <row r="11" spans="1:13" s="11" customFormat="1">
      <c r="A11" s="11" t="s">
        <v>108</v>
      </c>
      <c r="B11" s="11" t="s">
        <v>203</v>
      </c>
      <c r="C11" s="11" t="s">
        <v>204</v>
      </c>
      <c r="D11" s="12" t="s">
        <v>262</v>
      </c>
      <c r="E11" s="11">
        <v>1</v>
      </c>
      <c r="F11" s="12" t="s">
        <v>263</v>
      </c>
      <c r="G11" s="11" t="s">
        <v>264</v>
      </c>
      <c r="H11" s="11" t="s">
        <v>265</v>
      </c>
      <c r="I11" s="11" t="s">
        <v>209</v>
      </c>
      <c r="J11" s="11" t="s">
        <v>266</v>
      </c>
      <c r="K11" s="11" t="s">
        <v>211</v>
      </c>
      <c r="L11" s="11" t="s">
        <v>212</v>
      </c>
    </row>
    <row r="12" spans="1:13" s="11" customFormat="1">
      <c r="A12" s="11" t="s">
        <v>112</v>
      </c>
      <c r="B12" s="11" t="s">
        <v>203</v>
      </c>
      <c r="C12" s="11" t="s">
        <v>204</v>
      </c>
      <c r="D12" s="12" t="s">
        <v>267</v>
      </c>
      <c r="E12" s="11">
        <v>1</v>
      </c>
      <c r="F12" s="12" t="s">
        <v>268</v>
      </c>
      <c r="G12" s="11" t="s">
        <v>269</v>
      </c>
      <c r="H12" s="11" t="s">
        <v>224</v>
      </c>
      <c r="I12" s="11" t="s">
        <v>209</v>
      </c>
      <c r="J12" s="11" t="s">
        <v>270</v>
      </c>
      <c r="K12" s="11" t="s">
        <v>271</v>
      </c>
      <c r="L12" s="12" t="s">
        <v>272</v>
      </c>
    </row>
    <row r="13" spans="1:13" s="11" customFormat="1">
      <c r="A13" s="11" t="s">
        <v>113</v>
      </c>
      <c r="B13" s="11" t="s">
        <v>203</v>
      </c>
      <c r="C13" s="11" t="s">
        <v>204</v>
      </c>
      <c r="D13" s="12" t="s">
        <v>273</v>
      </c>
      <c r="E13" s="11">
        <v>1</v>
      </c>
      <c r="F13" s="12" t="s">
        <v>274</v>
      </c>
      <c r="G13" s="11" t="s">
        <v>275</v>
      </c>
      <c r="H13" s="11" t="s">
        <v>208</v>
      </c>
      <c r="I13" s="11" t="s">
        <v>209</v>
      </c>
      <c r="J13" s="11" t="s">
        <v>276</v>
      </c>
      <c r="K13" s="11" t="s">
        <v>277</v>
      </c>
    </row>
    <row r="14" spans="1:13" s="38" customFormat="1">
      <c r="A14" s="38" t="s">
        <v>58</v>
      </c>
      <c r="B14" s="38" t="s">
        <v>203</v>
      </c>
      <c r="C14" s="38" t="s">
        <v>204</v>
      </c>
      <c r="D14" s="12" t="s">
        <v>278</v>
      </c>
      <c r="E14" s="38">
        <v>1</v>
      </c>
      <c r="F14" s="12" t="s">
        <v>279</v>
      </c>
      <c r="G14" s="38" t="s">
        <v>280</v>
      </c>
      <c r="H14" s="38" t="s">
        <v>281</v>
      </c>
      <c r="I14" s="38" t="s">
        <v>217</v>
      </c>
      <c r="J14" s="38" t="s">
        <v>282</v>
      </c>
      <c r="K14" s="38" t="s">
        <v>283</v>
      </c>
    </row>
    <row r="15" spans="1:13" s="42" customFormat="1" ht="15">
      <c r="A15" s="42" t="s">
        <v>70</v>
      </c>
      <c r="B15" s="42" t="s">
        <v>284</v>
      </c>
      <c r="C15" s="42" t="s">
        <v>204</v>
      </c>
      <c r="D15" s="98" t="s">
        <v>285</v>
      </c>
      <c r="E15" s="42">
        <v>1</v>
      </c>
      <c r="F15" s="98">
        <v>3.1320000000000001</v>
      </c>
      <c r="G15" s="42" t="s">
        <v>286</v>
      </c>
      <c r="H15" s="42" t="s">
        <v>287</v>
      </c>
      <c r="I15" s="163" t="s">
        <v>288</v>
      </c>
      <c r="J15" s="42" t="s">
        <v>289</v>
      </c>
      <c r="K15" s="42" t="s">
        <v>290</v>
      </c>
      <c r="L15" s="42" t="s">
        <v>291</v>
      </c>
      <c r="M15" s="98" t="s">
        <v>292</v>
      </c>
    </row>
    <row r="16" spans="1:13" s="43" customFormat="1">
      <c r="A16" s="43" t="s">
        <v>95</v>
      </c>
      <c r="B16" s="43" t="s">
        <v>284</v>
      </c>
      <c r="C16" s="43" t="s">
        <v>204</v>
      </c>
      <c r="D16" s="44" t="s">
        <v>141</v>
      </c>
      <c r="E16" s="43">
        <v>1</v>
      </c>
      <c r="F16" s="45" t="s">
        <v>293</v>
      </c>
      <c r="G16" s="43" t="s">
        <v>294</v>
      </c>
      <c r="H16" s="43" t="s">
        <v>224</v>
      </c>
      <c r="I16" s="43" t="s">
        <v>295</v>
      </c>
      <c r="J16" s="43" t="s">
        <v>296</v>
      </c>
    </row>
    <row r="17" spans="1:13" s="42" customFormat="1">
      <c r="A17" s="42" t="s">
        <v>103</v>
      </c>
      <c r="B17" s="42" t="s">
        <v>284</v>
      </c>
      <c r="C17" s="42" t="s">
        <v>204</v>
      </c>
      <c r="D17" s="98" t="s">
        <v>297</v>
      </c>
      <c r="E17" s="42">
        <v>1</v>
      </c>
      <c r="F17" s="98">
        <v>3.1150000000000002</v>
      </c>
      <c r="G17" s="42" t="s">
        <v>298</v>
      </c>
      <c r="H17" s="42" t="s">
        <v>299</v>
      </c>
      <c r="I17" s="42" t="s">
        <v>300</v>
      </c>
      <c r="J17" s="42" t="s">
        <v>301</v>
      </c>
      <c r="K17" s="42" t="s">
        <v>302</v>
      </c>
    </row>
    <row r="18" spans="1:13" s="11" customFormat="1">
      <c r="A18" s="11" t="s">
        <v>107</v>
      </c>
      <c r="B18" s="11" t="s">
        <v>284</v>
      </c>
      <c r="C18" s="11" t="s">
        <v>204</v>
      </c>
      <c r="D18" s="18" t="s">
        <v>303</v>
      </c>
      <c r="E18" s="11">
        <v>1</v>
      </c>
      <c r="F18" s="18" t="s">
        <v>304</v>
      </c>
      <c r="G18" s="11" t="s">
        <v>305</v>
      </c>
      <c r="H18" s="11" t="s">
        <v>247</v>
      </c>
      <c r="I18" s="11" t="s">
        <v>209</v>
      </c>
      <c r="J18" s="11" t="s">
        <v>306</v>
      </c>
      <c r="L18" s="18" t="s">
        <v>307</v>
      </c>
    </row>
    <row r="19" spans="1:13" s="11" customFormat="1">
      <c r="A19" s="11" t="s">
        <v>110</v>
      </c>
      <c r="B19" s="11" t="s">
        <v>284</v>
      </c>
      <c r="C19" s="11" t="s">
        <v>204</v>
      </c>
      <c r="D19" s="18" t="s">
        <v>308</v>
      </c>
      <c r="E19" s="11">
        <v>1</v>
      </c>
      <c r="F19" s="18" t="s">
        <v>309</v>
      </c>
      <c r="G19" s="11" t="s">
        <v>310</v>
      </c>
      <c r="H19" s="11" t="s">
        <v>311</v>
      </c>
      <c r="I19" s="11" t="s">
        <v>209</v>
      </c>
      <c r="J19" s="11" t="s">
        <v>312</v>
      </c>
      <c r="K19" s="11" t="s">
        <v>313</v>
      </c>
      <c r="L19" s="18"/>
    </row>
    <row r="20" spans="1:13" s="11" customFormat="1">
      <c r="A20" s="11" t="s">
        <v>111</v>
      </c>
      <c r="B20" s="11" t="s">
        <v>284</v>
      </c>
      <c r="C20" s="11" t="s">
        <v>204</v>
      </c>
      <c r="D20" s="18" t="s">
        <v>314</v>
      </c>
      <c r="E20" s="19">
        <v>3</v>
      </c>
      <c r="F20" s="20">
        <v>16.600000000000001</v>
      </c>
      <c r="G20" s="11" t="s">
        <v>315</v>
      </c>
      <c r="H20" s="11" t="s">
        <v>316</v>
      </c>
      <c r="I20" s="11" t="s">
        <v>217</v>
      </c>
      <c r="J20" s="11" t="s">
        <v>317</v>
      </c>
      <c r="K20" s="11" t="s">
        <v>318</v>
      </c>
      <c r="L20" s="18" t="s">
        <v>319</v>
      </c>
    </row>
    <row r="21" spans="1:13" s="38" customFormat="1" ht="15">
      <c r="A21" s="38" t="s">
        <v>114</v>
      </c>
      <c r="B21" s="38" t="s">
        <v>284</v>
      </c>
      <c r="C21" s="38" t="s">
        <v>204</v>
      </c>
      <c r="D21" s="125" t="s">
        <v>320</v>
      </c>
      <c r="E21" s="38">
        <v>1</v>
      </c>
      <c r="F21" s="126" t="s">
        <v>321</v>
      </c>
      <c r="I21" s="38" t="s">
        <v>209</v>
      </c>
      <c r="J21" s="38" t="s">
        <v>322</v>
      </c>
      <c r="K21" s="127" t="s">
        <v>323</v>
      </c>
      <c r="L21" s="38" t="s">
        <v>324</v>
      </c>
      <c r="M21" s="38" t="s">
        <v>324</v>
      </c>
    </row>
    <row r="22" spans="1:13" s="11" customFormat="1">
      <c r="A22" s="11" t="s">
        <v>46</v>
      </c>
      <c r="B22" s="11" t="s">
        <v>325</v>
      </c>
      <c r="C22" s="11" t="s">
        <v>204</v>
      </c>
      <c r="D22" s="18" t="s">
        <v>326</v>
      </c>
      <c r="E22" s="11">
        <v>1</v>
      </c>
      <c r="F22" s="18" t="s">
        <v>327</v>
      </c>
      <c r="G22" s="11" t="s">
        <v>328</v>
      </c>
      <c r="H22" s="11" t="s">
        <v>329</v>
      </c>
      <c r="I22" s="11" t="s">
        <v>330</v>
      </c>
      <c r="J22" s="11" t="s">
        <v>331</v>
      </c>
      <c r="K22" s="11" t="s">
        <v>332</v>
      </c>
    </row>
    <row r="23" spans="1:13" s="11" customFormat="1">
      <c r="A23" s="11" t="s">
        <v>75</v>
      </c>
      <c r="B23" s="11" t="s">
        <v>325</v>
      </c>
      <c r="C23" s="11" t="s">
        <v>204</v>
      </c>
      <c r="D23" s="18" t="s">
        <v>333</v>
      </c>
      <c r="E23" s="11">
        <v>1</v>
      </c>
      <c r="F23" s="18" t="s">
        <v>334</v>
      </c>
      <c r="G23" s="11" t="s">
        <v>335</v>
      </c>
      <c r="I23" s="11" t="s">
        <v>336</v>
      </c>
      <c r="J23" s="11" t="s">
        <v>337</v>
      </c>
      <c r="K23" s="11" t="s">
        <v>338</v>
      </c>
    </row>
    <row r="24" spans="1:13" s="42" customFormat="1">
      <c r="A24" s="42" t="s">
        <v>105</v>
      </c>
      <c r="B24" s="42" t="s">
        <v>325</v>
      </c>
      <c r="C24" s="42" t="s">
        <v>204</v>
      </c>
      <c r="D24" s="98" t="s">
        <v>339</v>
      </c>
      <c r="E24" s="42">
        <v>3</v>
      </c>
      <c r="F24" s="42" t="s">
        <v>340</v>
      </c>
      <c r="G24" s="42" t="s">
        <v>341</v>
      </c>
      <c r="I24" s="42" t="s">
        <v>342</v>
      </c>
      <c r="J24" s="42" t="s">
        <v>343</v>
      </c>
      <c r="K24" s="42" t="s">
        <v>344</v>
      </c>
      <c r="M24" s="98" t="s">
        <v>345</v>
      </c>
    </row>
    <row r="25" spans="1:13" s="11" customFormat="1">
      <c r="A25" s="21" t="s">
        <v>109</v>
      </c>
      <c r="B25" s="11" t="s">
        <v>325</v>
      </c>
      <c r="C25" s="11" t="s">
        <v>204</v>
      </c>
      <c r="D25" s="18" t="s">
        <v>346</v>
      </c>
      <c r="E25" s="11">
        <v>1</v>
      </c>
      <c r="F25" s="12" t="s">
        <v>347</v>
      </c>
      <c r="G25" s="11" t="s">
        <v>348</v>
      </c>
      <c r="I25" s="46" t="s">
        <v>349</v>
      </c>
      <c r="J25" s="11" t="s">
        <v>350</v>
      </c>
      <c r="K25" s="11" t="s">
        <v>351</v>
      </c>
    </row>
    <row r="26" spans="1:13" ht="15">
      <c r="A26" s="11" t="s">
        <v>40</v>
      </c>
      <c r="B26" s="11" t="s">
        <v>352</v>
      </c>
      <c r="C26" s="11" t="s">
        <v>204</v>
      </c>
      <c r="D26" s="31" t="s">
        <v>353</v>
      </c>
      <c r="E26" s="11">
        <v>3</v>
      </c>
      <c r="F26" s="11" t="s">
        <v>354</v>
      </c>
      <c r="G26" s="11" t="s">
        <v>355</v>
      </c>
      <c r="I26" s="11" t="s">
        <v>356</v>
      </c>
      <c r="J26" s="11" t="s">
        <v>357</v>
      </c>
      <c r="K26" s="11" t="s">
        <v>358</v>
      </c>
      <c r="M26" s="30" t="s">
        <v>359</v>
      </c>
    </row>
    <row r="27" spans="1:13" ht="15"/>
    <row r="30" spans="1:13" ht="15">
      <c r="A30" s="25" t="s">
        <v>196</v>
      </c>
    </row>
    <row r="31" spans="1:13" ht="15">
      <c r="A31" s="99" t="s">
        <v>197</v>
      </c>
    </row>
    <row r="32" spans="1:13" ht="45.75">
      <c r="A32" s="110" t="s">
        <v>360</v>
      </c>
    </row>
    <row r="33" ht="15"/>
    <row r="34" ht="15"/>
    <row r="35" ht="15"/>
  </sheetData>
  <sheetProtection sheet="1" objects="1" scenarios="1"/>
  <sortState xmlns:xlrd2="http://schemas.microsoft.com/office/spreadsheetml/2017/richdata2" ref="B2:B1048572">
    <sortCondition ref="B2:B1048572"/>
  </sortState>
  <hyperlinks>
    <hyperlink ref="D2" r:id="rId1" xr:uid="{58C73119-4381-4380-9481-408A13EE0A58}"/>
    <hyperlink ref="D3" r:id="rId2" xr:uid="{9B26A012-E2F8-45D8-9A77-CE361F7D6893}"/>
    <hyperlink ref="D4" r:id="rId3" xr:uid="{966B8A5A-9CEA-42F1-AFAD-1D209255743B}"/>
    <hyperlink ref="D5" r:id="rId4" xr:uid="{D77C290B-57EA-4DCA-88F1-FE48062D652C}"/>
    <hyperlink ref="D6" r:id="rId5" xr:uid="{05359239-F762-4C3A-B92B-70B75140F285}"/>
    <hyperlink ref="D7" r:id="rId6" xr:uid="{B78DC5D2-13EB-46D3-B117-D6A9A8770BF3}"/>
    <hyperlink ref="D8" r:id="rId7" xr:uid="{9E30E26D-BA3D-404E-AF59-75E6A704E774}"/>
    <hyperlink ref="D9" r:id="rId8" xr:uid="{39A09C04-2291-4085-AD48-81ADEFE2AD8A}"/>
    <hyperlink ref="D11" r:id="rId9" xr:uid="{49A3781C-2A5D-41B2-AF1D-DD74D621F30B}"/>
    <hyperlink ref="D12" r:id="rId10" xr:uid="{CCEDDBA0-7471-4FBF-9E12-439BF2D9E962}"/>
    <hyperlink ref="D13" r:id="rId11" xr:uid="{40F0D77A-6557-4823-A0DC-6B3A18E42001}"/>
    <hyperlink ref="D10" r:id="rId12" xr:uid="{08EE00FC-6F30-467B-8BE8-A54F7181FE88}"/>
    <hyperlink ref="D14" r:id="rId13" xr:uid="{3BAB9394-723A-42B0-BA7C-12C3F00DBF70}"/>
    <hyperlink ref="D15" r:id="rId14" xr:uid="{969987CD-3B8A-45F2-B190-ACCED22C515E}"/>
    <hyperlink ref="D17" r:id="rId15" xr:uid="{D3BFC4D4-EFDE-40F5-B926-28916E3EDB4F}"/>
    <hyperlink ref="D18" r:id="rId16" xr:uid="{A8A920C6-CFB2-47D6-83BD-DD8A789C3247}"/>
    <hyperlink ref="D20" r:id="rId17" xr:uid="{C655181A-F7DB-49F4-BAD1-A6EDEC52FA8F}"/>
    <hyperlink ref="D19" r:id="rId18" xr:uid="{89E7B7EA-32B8-4600-A4E3-481B1ABE3AB8}"/>
    <hyperlink ref="D24" r:id="rId19" xr:uid="{6CD6A362-F9A1-4FBD-AD84-7B21C354D278}"/>
    <hyperlink ref="D22" r:id="rId20" xr:uid="{2DF0319C-E75E-4096-82D4-BD8B6D852608}"/>
    <hyperlink ref="D23" r:id="rId21" xr:uid="{0DB3367E-1F31-4E59-A971-D97286911F98}"/>
    <hyperlink ref="D25" r:id="rId22" xr:uid="{7DB14C32-B7DC-4743-A273-812775361077}"/>
    <hyperlink ref="F4" r:id="rId23" xr:uid="{0D791F15-62B4-4CC4-9A4A-EC441AAE83B3}"/>
    <hyperlink ref="F8" r:id="rId24" xr:uid="{9B3AA0C7-A29C-4544-8584-A75ACD629AD8}"/>
    <hyperlink ref="F2" r:id="rId25" xr:uid="{1C4C11A9-DE41-46BD-AEF6-6294B50321BF}"/>
    <hyperlink ref="F12" r:id="rId26" xr:uid="{A696953B-5E15-40F7-A9A2-DAE4F411E043}"/>
    <hyperlink ref="F6" r:id="rId27" xr:uid="{6AB833B9-8DE8-428E-A1AA-5131135772CD}"/>
    <hyperlink ref="F11" r:id="rId28" xr:uid="{3EA8530A-18B3-4F13-83ED-5AE9C0E0443E}"/>
    <hyperlink ref="F10" r:id="rId29" location="toc--18-06-020-noise-review-board-" xr:uid="{1983A073-FEA9-43FE-8558-C11F19C7D06F}"/>
    <hyperlink ref="F9" r:id="rId30" xr:uid="{626799DC-C875-4122-96CF-516FF9D907DD}"/>
    <hyperlink ref="F5" r:id="rId31" xr:uid="{AE7ADACB-B38F-4127-8FE0-512CF8CE3DA7}"/>
    <hyperlink ref="F13" r:id="rId32" xr:uid="{64736956-382C-496E-AF24-5ABEED286D01}"/>
    <hyperlink ref="F14" r:id="rId33" xr:uid="{D3D15827-FC45-4F8F-BC80-4C323870719D}"/>
    <hyperlink ref="F18" r:id="rId34" xr:uid="{FEBFD7B9-90CE-4DBF-B2B7-CC7B4BC23CEA}"/>
    <hyperlink ref="F16" r:id="rId35" xr:uid="{185EC62B-393C-4374-A350-2DFA69C0B720}"/>
    <hyperlink ref="F20" r:id="rId36" display="16.60" xr:uid="{BF0DC1ED-E244-42CA-AC82-EC368761AC38}"/>
    <hyperlink ref="F17" r:id="rId37" location=":~:text=3.115.020%20Cable%20Regulatory%20Commission.%20%28Amended%20by%20Ordinance%20184882%2C,amendments%2C%20creating%20the%20Mt.%20Hood%20Cable%20Regulatory%20Commission." display="3.115" xr:uid="{8E3F100A-914B-44D3-B2CD-735716F8A49F}"/>
    <hyperlink ref="F15" r:id="rId38" display="3.132" xr:uid="{1F26B541-9B95-4123-B711-93CBA566C9C5}"/>
    <hyperlink ref="F19" r:id="rId39" xr:uid="{6979CE17-A02A-4133-A8C4-FE2452565CAE}"/>
    <hyperlink ref="F25" r:id="rId40" xr:uid="{751D43A8-8F23-465A-8465-69CA2940F8BC}"/>
    <hyperlink ref="F22" r:id="rId41" xr:uid="{4CC4E68A-568E-4FDF-877C-6C36451126FF}"/>
    <hyperlink ref="L3" r:id="rId42" xr:uid="{98ABB1B0-E4F4-4645-A6C1-E830CD6197E7}"/>
    <hyperlink ref="L5" r:id="rId43" xr:uid="{51CBF97E-C17E-4927-B323-CBBE33EC99E9}"/>
    <hyperlink ref="L12" r:id="rId44" xr:uid="{6B796436-D936-4847-A576-ED5BEC5E4C9E}"/>
    <hyperlink ref="L4" r:id="rId45" xr:uid="{DDCD6AB7-5EEC-4563-BF2C-276A1D5C5E97}"/>
    <hyperlink ref="L8" r:id="rId46" xr:uid="{50127EC3-F39A-41E1-AC5F-AF5436544239}"/>
    <hyperlink ref="L10" r:id="rId47" xr:uid="{02773635-4B74-42E1-9EFF-C29FA2E49028}"/>
    <hyperlink ref="L20" r:id="rId48" xr:uid="{8E16ACF1-9A28-4491-8DDE-5633E83D5483}"/>
    <hyperlink ref="L18" r:id="rId49" xr:uid="{84BA903A-BACE-44EB-9850-016C82E4C0F0}"/>
    <hyperlink ref="M15" r:id="rId50" xr:uid="{D98A3E0D-117A-450C-83BE-33FF8EB63C59}"/>
    <hyperlink ref="M24" r:id="rId51" xr:uid="{0E576B27-6A31-4D14-82D3-849E41DDBE6E}"/>
    <hyperlink ref="F23" r:id="rId52" xr:uid="{B9FD3DEC-D052-497F-9CCF-A3BA11DE5D2A}"/>
    <hyperlink ref="D21" r:id="rId53" xr:uid="{B7F8033C-807A-4BD3-B3F4-97D78ADDC9A9}"/>
    <hyperlink ref="D26" r:id="rId54" xr:uid="{6D689C0D-D0A4-41E1-87E6-422016EBA5FD}"/>
  </hyperlinks>
  <pageMargins left="0.7" right="0.7" top="0.75" bottom="0.75" header="0.3" footer="0.3"/>
  <legacyDrawing r:id="rId5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7F39A-E8CA-4AFD-939E-055E4B7CB858}">
  <dimension ref="A1"/>
  <sheetViews>
    <sheetView workbookViewId="0"/>
  </sheetViews>
  <sheetFormatPr defaultRowHeight="1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95792-7C00-4355-81E3-26CC6083F2B6}">
  <sheetPr>
    <tabColor theme="4" tint="-0.249977111117893"/>
  </sheetPr>
  <dimension ref="A1:L15"/>
  <sheetViews>
    <sheetView workbookViewId="0">
      <selection activeCell="B8" sqref="B8"/>
    </sheetView>
  </sheetViews>
  <sheetFormatPr defaultColWidth="9.140625" defaultRowHeight="15"/>
  <cols>
    <col min="1" max="1" width="34.42578125" style="30" customWidth="1"/>
    <col min="2" max="2" width="33.28515625" style="30" customWidth="1"/>
    <col min="3" max="3" width="18.7109375" style="30" customWidth="1"/>
    <col min="4" max="4" width="44.28515625" style="30" customWidth="1"/>
    <col min="5" max="5" width="9.140625" style="30"/>
    <col min="6" max="6" width="28" style="30" customWidth="1"/>
    <col min="7" max="7" width="31" style="30" customWidth="1"/>
    <col min="8" max="8" width="30.28515625" style="30" customWidth="1"/>
    <col min="9" max="9" width="33" style="30" customWidth="1"/>
    <col min="10" max="10" width="32.140625" style="30" customWidth="1"/>
    <col min="11" max="11" width="35.28515625" style="30" customWidth="1"/>
    <col min="12" max="12" width="41" style="30" customWidth="1"/>
    <col min="13" max="16384" width="9.140625" style="30"/>
  </cols>
  <sheetData>
    <row r="1" spans="1:12">
      <c r="A1" s="34" t="s">
        <v>115</v>
      </c>
      <c r="B1" s="34" t="s">
        <v>116</v>
      </c>
      <c r="C1" s="34" t="s">
        <v>117</v>
      </c>
      <c r="D1" s="34" t="s">
        <v>118</v>
      </c>
      <c r="E1" s="34" t="s">
        <v>119</v>
      </c>
      <c r="F1" s="34" t="s">
        <v>120</v>
      </c>
      <c r="G1" s="34" t="s">
        <v>121</v>
      </c>
      <c r="H1" s="34" t="s">
        <v>122</v>
      </c>
      <c r="I1" s="34" t="s">
        <v>123</v>
      </c>
      <c r="J1" s="34" t="s">
        <v>124</v>
      </c>
      <c r="K1" s="35" t="s">
        <v>125</v>
      </c>
      <c r="L1" s="35" t="s">
        <v>126</v>
      </c>
    </row>
    <row r="2" spans="1:12">
      <c r="A2" s="30" t="s">
        <v>53</v>
      </c>
      <c r="B2" s="30" t="s">
        <v>361</v>
      </c>
      <c r="C2" s="30" t="s">
        <v>20</v>
      </c>
      <c r="D2" s="31" t="s">
        <v>362</v>
      </c>
      <c r="E2" s="30">
        <v>1</v>
      </c>
      <c r="F2" s="31" t="s">
        <v>363</v>
      </c>
      <c r="G2" s="30" t="s">
        <v>364</v>
      </c>
      <c r="H2" s="30" t="s">
        <v>365</v>
      </c>
      <c r="J2" s="32"/>
    </row>
    <row r="3" spans="1:12">
      <c r="A3" s="30" t="s">
        <v>65</v>
      </c>
      <c r="B3" s="30" t="s">
        <v>361</v>
      </c>
      <c r="C3" s="30" t="s">
        <v>20</v>
      </c>
      <c r="D3" s="31" t="s">
        <v>366</v>
      </c>
      <c r="E3" s="30">
        <v>1</v>
      </c>
      <c r="F3" s="30" t="s">
        <v>367</v>
      </c>
      <c r="G3" s="30" t="s">
        <v>368</v>
      </c>
      <c r="H3" s="30" t="s">
        <v>369</v>
      </c>
      <c r="I3" s="30" t="s">
        <v>370</v>
      </c>
      <c r="J3" s="30" t="s">
        <v>371</v>
      </c>
      <c r="K3" s="31" t="s">
        <v>372</v>
      </c>
    </row>
    <row r="4" spans="1:12" s="124" customFormat="1">
      <c r="A4" s="124" t="s">
        <v>81</v>
      </c>
      <c r="B4" s="124" t="s">
        <v>361</v>
      </c>
      <c r="C4" s="124" t="s">
        <v>20</v>
      </c>
      <c r="D4" s="33" t="s">
        <v>373</v>
      </c>
      <c r="E4" s="124">
        <v>1</v>
      </c>
      <c r="F4" s="33" t="s">
        <v>374</v>
      </c>
      <c r="G4" s="124" t="s">
        <v>375</v>
      </c>
      <c r="H4" s="124" t="s">
        <v>376</v>
      </c>
      <c r="I4" s="124" t="s">
        <v>377</v>
      </c>
      <c r="J4" s="32"/>
      <c r="K4" s="33"/>
      <c r="L4" s="33"/>
    </row>
    <row r="5" spans="1:12">
      <c r="A5" s="30" t="s">
        <v>85</v>
      </c>
      <c r="B5" s="30" t="s">
        <v>361</v>
      </c>
      <c r="C5" s="30" t="s">
        <v>20</v>
      </c>
      <c r="D5" s="31" t="s">
        <v>378</v>
      </c>
      <c r="E5" s="30">
        <v>1</v>
      </c>
      <c r="F5" s="31" t="s">
        <v>379</v>
      </c>
      <c r="G5" s="30" t="s">
        <v>380</v>
      </c>
      <c r="H5" s="30" t="s">
        <v>381</v>
      </c>
      <c r="I5" s="30" t="s">
        <v>382</v>
      </c>
      <c r="J5" s="50" t="s">
        <v>383</v>
      </c>
      <c r="K5" s="31" t="s">
        <v>384</v>
      </c>
    </row>
    <row r="6" spans="1:12">
      <c r="A6" s="30" t="s">
        <v>47</v>
      </c>
      <c r="B6" s="30" t="s">
        <v>385</v>
      </c>
      <c r="C6" s="30" t="s">
        <v>20</v>
      </c>
      <c r="D6" s="33" t="s">
        <v>386</v>
      </c>
      <c r="E6" s="30">
        <v>3</v>
      </c>
      <c r="F6" s="30" t="s">
        <v>387</v>
      </c>
      <c r="G6" s="30" t="s">
        <v>388</v>
      </c>
      <c r="H6" s="123" t="s">
        <v>389</v>
      </c>
      <c r="I6" s="30" t="s">
        <v>390</v>
      </c>
      <c r="J6" s="30" t="s">
        <v>391</v>
      </c>
    </row>
    <row r="7" spans="1:12">
      <c r="A7" s="30" t="s">
        <v>59</v>
      </c>
      <c r="B7" s="30" t="s">
        <v>392</v>
      </c>
      <c r="C7" s="30" t="s">
        <v>20</v>
      </c>
      <c r="D7" s="31" t="s">
        <v>393</v>
      </c>
      <c r="E7" s="30">
        <v>1</v>
      </c>
      <c r="F7" s="31" t="s">
        <v>394</v>
      </c>
      <c r="G7" s="30" t="s">
        <v>395</v>
      </c>
      <c r="H7" s="30" t="s">
        <v>396</v>
      </c>
      <c r="I7" s="30" t="s">
        <v>397</v>
      </c>
      <c r="J7" s="32"/>
    </row>
    <row r="8" spans="1:12" s="124" customFormat="1">
      <c r="A8" s="124" t="s">
        <v>41</v>
      </c>
      <c r="B8" s="124" t="s">
        <v>398</v>
      </c>
      <c r="C8" s="124" t="s">
        <v>20</v>
      </c>
      <c r="D8" s="33" t="s">
        <v>399</v>
      </c>
      <c r="E8" s="124">
        <v>3</v>
      </c>
      <c r="F8" s="124" t="s">
        <v>400</v>
      </c>
      <c r="G8" s="124" t="s">
        <v>401</v>
      </c>
      <c r="H8" s="124" t="s">
        <v>402</v>
      </c>
      <c r="I8" s="124" t="s">
        <v>403</v>
      </c>
      <c r="J8" s="124" t="s">
        <v>404</v>
      </c>
      <c r="K8" s="124" t="s">
        <v>405</v>
      </c>
    </row>
    <row r="9" spans="1:12">
      <c r="A9" s="30" t="s">
        <v>71</v>
      </c>
      <c r="B9" s="30" t="s">
        <v>398</v>
      </c>
      <c r="C9" s="30" t="s">
        <v>20</v>
      </c>
      <c r="D9" s="31" t="s">
        <v>406</v>
      </c>
      <c r="E9" s="30">
        <v>1</v>
      </c>
      <c r="F9" s="31" t="s">
        <v>407</v>
      </c>
    </row>
    <row r="10" spans="1:12" s="124" customFormat="1">
      <c r="A10" s="124" t="s">
        <v>76</v>
      </c>
      <c r="B10" s="124" t="s">
        <v>398</v>
      </c>
      <c r="C10" s="124" t="s">
        <v>20</v>
      </c>
      <c r="D10" s="33" t="s">
        <v>408</v>
      </c>
      <c r="E10" s="124">
        <v>3</v>
      </c>
      <c r="F10" s="124" t="s">
        <v>409</v>
      </c>
      <c r="G10" s="124" t="s">
        <v>410</v>
      </c>
      <c r="I10" s="124" t="s">
        <v>411</v>
      </c>
      <c r="J10" s="124" t="s">
        <v>412</v>
      </c>
    </row>
    <row r="11" spans="1:12">
      <c r="A11" s="30" t="s">
        <v>89</v>
      </c>
      <c r="B11" s="30" t="s">
        <v>398</v>
      </c>
      <c r="C11" s="30" t="s">
        <v>20</v>
      </c>
      <c r="D11" s="31" t="s">
        <v>413</v>
      </c>
      <c r="E11" s="30">
        <v>3</v>
      </c>
      <c r="F11" s="31" t="s">
        <v>414</v>
      </c>
      <c r="G11" s="30" t="s">
        <v>415</v>
      </c>
      <c r="H11" s="30" t="s">
        <v>416</v>
      </c>
      <c r="I11" s="30" t="s">
        <v>417</v>
      </c>
    </row>
    <row r="14" spans="1:12">
      <c r="A14" s="25" t="s">
        <v>196</v>
      </c>
    </row>
    <row r="15" spans="1:12">
      <c r="A15" s="99" t="s">
        <v>197</v>
      </c>
    </row>
  </sheetData>
  <sheetProtection sheet="1" objects="1" scenarios="1"/>
  <sortState xmlns:xlrd2="http://schemas.microsoft.com/office/spreadsheetml/2017/richdata2" ref="A2:B1048568">
    <sortCondition ref="A2:A1048568"/>
  </sortState>
  <hyperlinks>
    <hyperlink ref="D3" r:id="rId1" xr:uid="{123F74FB-066B-416B-BF52-6BE44C04F679}"/>
    <hyperlink ref="D5" r:id="rId2" xr:uid="{E57924A6-E3B2-4187-AE9C-988F7C716658}"/>
    <hyperlink ref="D2" r:id="rId3" xr:uid="{EB3318F9-7366-4AA3-9E2C-AD70F3D5660F}"/>
    <hyperlink ref="D4" r:id="rId4" xr:uid="{F96ED265-DFF1-43FB-855B-27A63AAFF7DD}"/>
    <hyperlink ref="D6" r:id="rId5" xr:uid="{2E3C8758-4F65-4B38-9260-000DF299E490}"/>
    <hyperlink ref="D7" r:id="rId6" xr:uid="{27D3FEF1-DBC4-4A05-BE7D-8F28999DA741}"/>
    <hyperlink ref="D8" r:id="rId7" xr:uid="{7D50D34B-8077-4D9C-9BAA-102A0AF16054}"/>
    <hyperlink ref="D9" r:id="rId8" xr:uid="{C3049563-6CCD-405E-B8AF-993A0AAFDEE0}"/>
    <hyperlink ref="D10" r:id="rId9" xr:uid="{09AEEC6D-112B-4864-BFF9-EDB398135C4D}"/>
    <hyperlink ref="D11" r:id="rId10" xr:uid="{D33C688E-8102-402B-8668-0E2DD88D0C62}"/>
    <hyperlink ref="F2" r:id="rId11" xr:uid="{AB8C9CA1-8A9D-4217-A3CB-5429FCCC1EB4}"/>
    <hyperlink ref="F4" r:id="rId12" xr:uid="{B96CA969-4F7D-4E76-ADAC-DD2D9FE74AE0}"/>
    <hyperlink ref="K3" r:id="rId13" xr:uid="{40487533-BF06-43DD-ADED-4C4420186084}"/>
    <hyperlink ref="K5" r:id="rId14" xr:uid="{9FF06EAD-1758-42C8-9A1D-F2E9582A7A85}"/>
    <hyperlink ref="F11" r:id="rId15" xr:uid="{05CC8DB1-86F9-4A43-9C81-401CD243BCBC}"/>
    <hyperlink ref="F9" r:id="rId16" xr:uid="{EC807DA4-5F4E-4CDE-83DF-BAE1F6EF9963}"/>
    <hyperlink ref="F7" r:id="rId17" xr:uid="{CE3895FB-0AE0-4670-A432-F34550371BAE}"/>
    <hyperlink ref="F5" r:id="rId18" xr:uid="{CC6D5317-1497-442B-81BB-7D36F9D30094}"/>
  </hyperlinks>
  <pageMargins left="0.7" right="0.7" top="0.75" bottom="0.75" header="0.3" footer="0.3"/>
  <legacyDrawing r:id="rId19"/>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4E107-C856-493B-A403-F1D1CBCAAF9D}">
  <sheetPr>
    <tabColor theme="5"/>
  </sheetPr>
  <dimension ref="A1:L12"/>
  <sheetViews>
    <sheetView workbookViewId="0">
      <selection activeCell="A2" sqref="A2:A8"/>
    </sheetView>
  </sheetViews>
  <sheetFormatPr defaultColWidth="78.85546875" defaultRowHeight="15" customHeight="1"/>
  <cols>
    <col min="1" max="1" width="41.5703125" style="30" customWidth="1"/>
    <col min="2" max="2" width="26.5703125" style="30" customWidth="1"/>
    <col min="3" max="3" width="20.42578125" style="30" customWidth="1"/>
    <col min="4" max="4" width="61.85546875" style="30" customWidth="1"/>
    <col min="5" max="5" width="7.85546875" style="30" customWidth="1"/>
    <col min="6" max="6" width="62" style="30" customWidth="1"/>
    <col min="7" max="9" width="78.85546875" style="30"/>
    <col min="10" max="10" width="29.140625" style="30" customWidth="1"/>
    <col min="11" max="16384" width="78.85546875" style="30"/>
  </cols>
  <sheetData>
    <row r="1" spans="1:12">
      <c r="A1" s="34" t="s">
        <v>115</v>
      </c>
      <c r="B1" s="34" t="s">
        <v>116</v>
      </c>
      <c r="C1" s="34" t="s">
        <v>117</v>
      </c>
      <c r="D1" s="34" t="s">
        <v>118</v>
      </c>
      <c r="E1" s="34" t="s">
        <v>119</v>
      </c>
      <c r="F1" s="34" t="s">
        <v>120</v>
      </c>
      <c r="G1" s="34" t="s">
        <v>121</v>
      </c>
      <c r="H1" s="34" t="s">
        <v>122</v>
      </c>
      <c r="I1" s="34" t="s">
        <v>123</v>
      </c>
      <c r="J1" s="34" t="s">
        <v>124</v>
      </c>
      <c r="K1" s="35" t="s">
        <v>125</v>
      </c>
      <c r="L1" s="35" t="s">
        <v>126</v>
      </c>
    </row>
    <row r="2" spans="1:12" s="11" customFormat="1">
      <c r="A2" s="47" t="s">
        <v>42</v>
      </c>
      <c r="B2" s="11" t="s">
        <v>418</v>
      </c>
      <c r="C2" s="11" t="s">
        <v>25</v>
      </c>
      <c r="D2" s="18" t="s">
        <v>419</v>
      </c>
      <c r="E2" s="48">
        <v>1</v>
      </c>
      <c r="F2" s="18" t="s">
        <v>420</v>
      </c>
      <c r="G2" s="11" t="s">
        <v>421</v>
      </c>
      <c r="I2" s="11" t="s">
        <v>195</v>
      </c>
      <c r="J2" s="11" t="s">
        <v>422</v>
      </c>
      <c r="K2" s="18" t="s">
        <v>423</v>
      </c>
    </row>
    <row r="3" spans="1:12">
      <c r="A3" s="11" t="s">
        <v>54</v>
      </c>
      <c r="B3" s="11" t="s">
        <v>424</v>
      </c>
      <c r="C3" s="11" t="s">
        <v>25</v>
      </c>
      <c r="D3" s="31" t="s">
        <v>425</v>
      </c>
      <c r="E3" s="30">
        <v>1</v>
      </c>
      <c r="F3" s="18" t="s">
        <v>426</v>
      </c>
      <c r="G3" s="11" t="s">
        <v>427</v>
      </c>
      <c r="H3" s="11" t="s">
        <v>428</v>
      </c>
      <c r="I3" s="11" t="s">
        <v>429</v>
      </c>
      <c r="J3" s="11" t="s">
        <v>430</v>
      </c>
      <c r="K3" s="31" t="s">
        <v>431</v>
      </c>
    </row>
    <row r="4" spans="1:12">
      <c r="A4" s="11" t="s">
        <v>60</v>
      </c>
      <c r="B4" s="11" t="s">
        <v>424</v>
      </c>
      <c r="C4" s="11" t="s">
        <v>25</v>
      </c>
      <c r="D4" s="31" t="s">
        <v>432</v>
      </c>
      <c r="E4" s="30">
        <v>3</v>
      </c>
      <c r="F4" s="36" t="s">
        <v>433</v>
      </c>
      <c r="G4" s="147" t="s">
        <v>434</v>
      </c>
      <c r="H4" s="11" t="s">
        <v>435</v>
      </c>
      <c r="I4" s="11" t="s">
        <v>436</v>
      </c>
      <c r="J4" s="11" t="s">
        <v>437</v>
      </c>
      <c r="K4" s="31" t="s">
        <v>438</v>
      </c>
    </row>
    <row r="5" spans="1:12" s="101" customFormat="1">
      <c r="A5" s="42" t="s">
        <v>48</v>
      </c>
      <c r="B5" s="42" t="s">
        <v>439</v>
      </c>
      <c r="C5" s="42" t="s">
        <v>25</v>
      </c>
      <c r="D5" s="100" t="s">
        <v>440</v>
      </c>
      <c r="E5" s="101">
        <v>3</v>
      </c>
      <c r="F5" s="98" t="s">
        <v>441</v>
      </c>
      <c r="G5" s="42" t="s">
        <v>442</v>
      </c>
      <c r="H5" s="109" t="s">
        <v>443</v>
      </c>
      <c r="I5" s="42" t="s">
        <v>444</v>
      </c>
      <c r="J5" s="42" t="s">
        <v>445</v>
      </c>
    </row>
    <row r="6" spans="1:12">
      <c r="A6" s="11" t="s">
        <v>66</v>
      </c>
      <c r="B6" s="11" t="s">
        <v>439</v>
      </c>
      <c r="C6" s="11" t="s">
        <v>25</v>
      </c>
      <c r="D6" s="31" t="s">
        <v>446</v>
      </c>
      <c r="E6" s="37">
        <v>1</v>
      </c>
      <c r="F6" s="18" t="s">
        <v>447</v>
      </c>
      <c r="G6" s="11" t="s">
        <v>448</v>
      </c>
      <c r="H6" s="11" t="s">
        <v>156</v>
      </c>
      <c r="I6" s="11" t="s">
        <v>449</v>
      </c>
      <c r="J6" s="11" t="s">
        <v>450</v>
      </c>
      <c r="K6" s="31" t="s">
        <v>451</v>
      </c>
    </row>
    <row r="7" spans="1:12">
      <c r="A7" s="11" t="s">
        <v>72</v>
      </c>
      <c r="B7" s="11" t="s">
        <v>439</v>
      </c>
      <c r="C7" s="11" t="s">
        <v>25</v>
      </c>
      <c r="D7" s="31" t="s">
        <v>452</v>
      </c>
      <c r="E7" s="37">
        <v>3</v>
      </c>
      <c r="F7" s="36" t="s">
        <v>453</v>
      </c>
      <c r="G7" s="147" t="s">
        <v>454</v>
      </c>
      <c r="H7" s="11" t="s">
        <v>435</v>
      </c>
      <c r="I7" s="11" t="s">
        <v>455</v>
      </c>
      <c r="J7" s="11" t="s">
        <v>456</v>
      </c>
      <c r="K7" s="31" t="s">
        <v>457</v>
      </c>
      <c r="L7" s="31" t="s">
        <v>458</v>
      </c>
    </row>
    <row r="8" spans="1:12">
      <c r="A8" s="11" t="s">
        <v>77</v>
      </c>
      <c r="B8" s="11" t="s">
        <v>439</v>
      </c>
      <c r="C8" s="11" t="s">
        <v>25</v>
      </c>
      <c r="D8" s="31" t="s">
        <v>459</v>
      </c>
      <c r="E8" s="30">
        <v>1</v>
      </c>
      <c r="F8" s="18" t="s">
        <v>460</v>
      </c>
      <c r="G8" s="11" t="s">
        <v>461</v>
      </c>
      <c r="H8" s="11" t="s">
        <v>156</v>
      </c>
      <c r="I8" s="11" t="s">
        <v>462</v>
      </c>
      <c r="J8" s="11" t="s">
        <v>463</v>
      </c>
      <c r="K8" s="31" t="s">
        <v>464</v>
      </c>
    </row>
    <row r="9" spans="1:12"/>
    <row r="10" spans="1:12"/>
    <row r="11" spans="1:12">
      <c r="A11" s="25" t="s">
        <v>196</v>
      </c>
    </row>
    <row r="12" spans="1:12">
      <c r="A12" s="99" t="s">
        <v>197</v>
      </c>
    </row>
  </sheetData>
  <sheetProtection sheet="1" objects="1" scenarios="1"/>
  <sortState xmlns:xlrd2="http://schemas.microsoft.com/office/spreadsheetml/2017/richdata2" ref="B3:B1048575">
    <sortCondition ref="B3:B1048575"/>
  </sortState>
  <hyperlinks>
    <hyperlink ref="D8" r:id="rId1" xr:uid="{FF8689F6-6395-4E66-9774-742A8E9515FA}"/>
    <hyperlink ref="D5" r:id="rId2" xr:uid="{5E526741-F4B6-483A-8D60-800B6C15569B}"/>
    <hyperlink ref="D6" r:id="rId3" xr:uid="{EC3DA727-9AAC-4359-AAE5-8006C4B2E0C4}"/>
    <hyperlink ref="D3" r:id="rId4" xr:uid="{DFC79095-9AEF-46C8-95C7-41B9BE056958}"/>
    <hyperlink ref="D4" r:id="rId5" xr:uid="{1D516C29-2B3E-40B4-8AFC-A3B1096525B9}"/>
    <hyperlink ref="F8" r:id="rId6" xr:uid="{314BDC65-837B-489B-9B5E-25679D4E2DAE}"/>
    <hyperlink ref="F6" r:id="rId7" xr:uid="{E974FAF2-90BC-4891-92AC-A99A9430798A}"/>
    <hyperlink ref="F5" r:id="rId8" xr:uid="{0589D899-78A8-446C-90BF-CAE1F5837960}"/>
    <hyperlink ref="F3" r:id="rId9" xr:uid="{ED72ED2E-BB85-4F0F-9E0C-AFFCF89DF9F5}"/>
    <hyperlink ref="K8" r:id="rId10" xr:uid="{0E5D2B13-DF58-411F-865D-789B6FC0985A}"/>
    <hyperlink ref="K6" r:id="rId11" xr:uid="{CCB890E8-9D0C-4B7D-AE29-ADA6F5AE4848}"/>
    <hyperlink ref="K3" r:id="rId12" xr:uid="{6C649296-6039-4B27-8C9D-C930F1FD4A2E}"/>
    <hyperlink ref="K4" r:id="rId13" xr:uid="{6A793F75-0B10-484A-82F6-8CCAFAD59789}"/>
    <hyperlink ref="D2" r:id="rId14" xr:uid="{A86B1F9E-4A4E-4335-95DF-52E6FDF5E49F}"/>
    <hyperlink ref="K2" r:id="rId15" xr:uid="{A0A56D92-8C68-4198-9B1B-421F182C66E8}"/>
    <hyperlink ref="F2" r:id="rId16" xr:uid="{858F2ECF-276D-44BC-8E57-B2D528FA9A2A}"/>
    <hyperlink ref="D7" r:id="rId17" xr:uid="{CD78ED4F-E461-4C14-A0F8-B6EDE6B729BC}"/>
    <hyperlink ref="L7" r:id="rId18" xr:uid="{A1D14DB8-B9E3-4177-A9AF-C491062C9AE6}"/>
    <hyperlink ref="K7" r:id="rId19" xr:uid="{34AFC6B1-28E6-461C-A247-1E154732A466}"/>
  </hyperlinks>
  <pageMargins left="0.7" right="0.7" top="0.75" bottom="0.75" header="0.3" footer="0.3"/>
  <legacyDrawing r:id="rId2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7E216-0A03-4F7D-9F01-1394A2392B03}">
  <sheetPr>
    <tabColor theme="7"/>
  </sheetPr>
  <dimension ref="A1:L20"/>
  <sheetViews>
    <sheetView tabSelected="1" workbookViewId="0">
      <pane ySplit="1" topLeftCell="A2" activePane="bottomLeft" state="frozen"/>
      <selection pane="bottomLeft"/>
    </sheetView>
  </sheetViews>
  <sheetFormatPr defaultColWidth="38.28515625" defaultRowHeight="63" customHeight="1"/>
  <cols>
    <col min="1" max="1" width="66.85546875" style="24" customWidth="1"/>
    <col min="2" max="6" width="38.28515625" style="24"/>
    <col min="7" max="7" width="66.140625" style="24" customWidth="1"/>
    <col min="8" max="16384" width="38.28515625" style="24"/>
  </cols>
  <sheetData>
    <row r="1" spans="1:12" ht="16.5" customHeight="1">
      <c r="A1" s="22" t="s">
        <v>115</v>
      </c>
      <c r="B1" s="22" t="s">
        <v>116</v>
      </c>
      <c r="C1" s="22" t="s">
        <v>117</v>
      </c>
      <c r="D1" s="22" t="s">
        <v>118</v>
      </c>
      <c r="E1" s="22" t="s">
        <v>119</v>
      </c>
      <c r="F1" s="22" t="s">
        <v>120</v>
      </c>
      <c r="G1" s="22" t="s">
        <v>121</v>
      </c>
      <c r="H1" s="22" t="s">
        <v>122</v>
      </c>
      <c r="I1" s="22" t="s">
        <v>123</v>
      </c>
      <c r="J1" s="22" t="s">
        <v>124</v>
      </c>
      <c r="K1" s="23" t="s">
        <v>125</v>
      </c>
      <c r="L1" s="23" t="s">
        <v>126</v>
      </c>
    </row>
    <row r="2" spans="1:12" s="102" customFormat="1" ht="16.5" customHeight="1">
      <c r="A2" s="102" t="s">
        <v>43</v>
      </c>
      <c r="B2" s="102" t="s">
        <v>465</v>
      </c>
      <c r="C2" s="102" t="s">
        <v>29</v>
      </c>
      <c r="D2" s="103" t="s">
        <v>466</v>
      </c>
      <c r="E2" s="102">
        <v>3</v>
      </c>
      <c r="F2" s="102" t="s">
        <v>467</v>
      </c>
      <c r="I2" s="102" t="s">
        <v>468</v>
      </c>
      <c r="J2" s="102" t="s">
        <v>469</v>
      </c>
    </row>
    <row r="3" spans="1:12" s="99" customFormat="1" ht="16.5" customHeight="1">
      <c r="A3" s="99" t="s">
        <v>49</v>
      </c>
      <c r="B3" s="99" t="s">
        <v>470</v>
      </c>
      <c r="C3" s="99" t="s">
        <v>29</v>
      </c>
      <c r="D3" s="104" t="s">
        <v>471</v>
      </c>
      <c r="E3" s="99">
        <v>1</v>
      </c>
      <c r="F3" s="104" t="s">
        <v>472</v>
      </c>
      <c r="G3" s="99" t="s">
        <v>473</v>
      </c>
      <c r="H3" s="99" t="s">
        <v>474</v>
      </c>
      <c r="I3" s="99" t="s">
        <v>475</v>
      </c>
      <c r="J3" s="99" t="s">
        <v>476</v>
      </c>
      <c r="K3" s="104" t="s">
        <v>477</v>
      </c>
    </row>
    <row r="4" spans="1:12" s="102" customFormat="1" ht="16.5" customHeight="1">
      <c r="A4" s="102" t="s">
        <v>55</v>
      </c>
      <c r="B4" s="102" t="s">
        <v>470</v>
      </c>
      <c r="C4" s="102" t="s">
        <v>29</v>
      </c>
      <c r="D4" s="103" t="s">
        <v>478</v>
      </c>
      <c r="E4" s="102">
        <v>3</v>
      </c>
      <c r="F4" s="102" t="s">
        <v>467</v>
      </c>
      <c r="G4" s="102" t="s">
        <v>479</v>
      </c>
      <c r="H4" s="102" t="s">
        <v>336</v>
      </c>
      <c r="I4" s="102" t="s">
        <v>480</v>
      </c>
      <c r="J4" s="102" t="s">
        <v>481</v>
      </c>
      <c r="K4" s="103" t="s">
        <v>482</v>
      </c>
    </row>
    <row r="5" spans="1:12" ht="16.5" customHeight="1">
      <c r="A5" s="24" t="s">
        <v>61</v>
      </c>
      <c r="B5" s="24" t="s">
        <v>470</v>
      </c>
      <c r="C5" s="24" t="s">
        <v>29</v>
      </c>
      <c r="D5" s="103" t="s">
        <v>483</v>
      </c>
      <c r="E5" s="24">
        <v>3</v>
      </c>
      <c r="F5" s="24" t="s">
        <v>467</v>
      </c>
      <c r="H5" s="24" t="s">
        <v>336</v>
      </c>
    </row>
    <row r="6" spans="1:12" ht="16.5" customHeight="1">
      <c r="A6" s="24" t="s">
        <v>67</v>
      </c>
      <c r="B6" s="24" t="s">
        <v>470</v>
      </c>
      <c r="C6" s="24" t="s">
        <v>29</v>
      </c>
      <c r="D6" s="27" t="s">
        <v>484</v>
      </c>
      <c r="E6" s="24">
        <v>3</v>
      </c>
      <c r="F6" s="27" t="s">
        <v>485</v>
      </c>
      <c r="G6" s="24" t="s">
        <v>486</v>
      </c>
      <c r="H6" s="24" t="s">
        <v>336</v>
      </c>
      <c r="I6" s="24" t="s">
        <v>487</v>
      </c>
      <c r="J6" s="24" t="s">
        <v>488</v>
      </c>
      <c r="K6" s="27" t="s">
        <v>489</v>
      </c>
    </row>
    <row r="7" spans="1:12" s="102" customFormat="1" ht="16.5" customHeight="1">
      <c r="A7" s="102" t="s">
        <v>73</v>
      </c>
      <c r="B7" s="102" t="s">
        <v>470</v>
      </c>
      <c r="C7" s="102" t="s">
        <v>29</v>
      </c>
      <c r="D7" s="103" t="s">
        <v>490</v>
      </c>
      <c r="F7" s="103" t="s">
        <v>491</v>
      </c>
      <c r="G7" s="102" t="s">
        <v>492</v>
      </c>
      <c r="H7" s="102" t="s">
        <v>493</v>
      </c>
      <c r="I7" s="102" t="s">
        <v>494</v>
      </c>
      <c r="J7" s="102" t="s">
        <v>495</v>
      </c>
      <c r="K7" s="106" t="s">
        <v>496</v>
      </c>
    </row>
    <row r="8" spans="1:12" s="99" customFormat="1" ht="16.5" customHeight="1">
      <c r="A8" s="99" t="s">
        <v>78</v>
      </c>
      <c r="B8" s="99" t="s">
        <v>470</v>
      </c>
      <c r="C8" s="99" t="s">
        <v>29</v>
      </c>
      <c r="D8" s="104" t="s">
        <v>497</v>
      </c>
      <c r="E8" s="99">
        <v>1</v>
      </c>
      <c r="F8" s="104" t="s">
        <v>498</v>
      </c>
      <c r="G8" s="99" t="s">
        <v>499</v>
      </c>
      <c r="H8" s="105" t="s">
        <v>336</v>
      </c>
      <c r="I8" s="99" t="s">
        <v>500</v>
      </c>
      <c r="J8" s="99" t="s">
        <v>501</v>
      </c>
      <c r="K8" s="104" t="s">
        <v>502</v>
      </c>
    </row>
    <row r="9" spans="1:12" ht="16.5" customHeight="1">
      <c r="A9" s="24" t="s">
        <v>82</v>
      </c>
      <c r="B9" s="24" t="s">
        <v>470</v>
      </c>
      <c r="C9" s="24" t="s">
        <v>29</v>
      </c>
      <c r="D9" s="27" t="s">
        <v>503</v>
      </c>
      <c r="E9" s="24">
        <v>3</v>
      </c>
      <c r="F9" s="27" t="s">
        <v>504</v>
      </c>
      <c r="G9" s="24" t="s">
        <v>505</v>
      </c>
      <c r="H9" s="24" t="s">
        <v>506</v>
      </c>
      <c r="I9" s="24" t="s">
        <v>507</v>
      </c>
      <c r="J9" s="24" t="s">
        <v>508</v>
      </c>
      <c r="K9" s="27" t="s">
        <v>509</v>
      </c>
    </row>
    <row r="10" spans="1:12" ht="16.5" customHeight="1">
      <c r="A10" s="24" t="s">
        <v>86</v>
      </c>
      <c r="B10" s="24" t="s">
        <v>470</v>
      </c>
      <c r="C10" s="24" t="s">
        <v>29</v>
      </c>
      <c r="D10" s="27" t="s">
        <v>510</v>
      </c>
      <c r="E10" s="24">
        <v>3</v>
      </c>
      <c r="F10" s="27" t="s">
        <v>511</v>
      </c>
      <c r="G10" s="24" t="s">
        <v>512</v>
      </c>
      <c r="H10" s="24" t="s">
        <v>336</v>
      </c>
      <c r="I10" s="24" t="s">
        <v>513</v>
      </c>
      <c r="J10" s="24" t="s">
        <v>481</v>
      </c>
      <c r="K10" s="27" t="s">
        <v>514</v>
      </c>
    </row>
    <row r="11" spans="1:12" ht="16.5" customHeight="1">
      <c r="A11" s="24" t="s">
        <v>90</v>
      </c>
      <c r="B11" s="24" t="s">
        <v>470</v>
      </c>
      <c r="C11" s="24" t="s">
        <v>29</v>
      </c>
      <c r="D11" s="27" t="s">
        <v>515</v>
      </c>
      <c r="E11" s="24">
        <v>1</v>
      </c>
      <c r="F11" s="27" t="s">
        <v>516</v>
      </c>
      <c r="G11" s="24" t="s">
        <v>517</v>
      </c>
      <c r="H11" s="25" t="s">
        <v>518</v>
      </c>
      <c r="I11" s="24" t="s">
        <v>519</v>
      </c>
      <c r="J11" s="24" t="s">
        <v>520</v>
      </c>
      <c r="K11" s="27" t="s">
        <v>521</v>
      </c>
    </row>
    <row r="12" spans="1:12" s="25" customFormat="1" ht="16.5" customHeight="1">
      <c r="A12" s="25" t="s">
        <v>93</v>
      </c>
      <c r="B12" s="25" t="s">
        <v>470</v>
      </c>
      <c r="C12" s="25" t="s">
        <v>29</v>
      </c>
      <c r="D12" s="26" t="s">
        <v>522</v>
      </c>
      <c r="E12" s="25">
        <v>1</v>
      </c>
      <c r="F12" s="26" t="s">
        <v>523</v>
      </c>
      <c r="G12" s="25" t="s">
        <v>524</v>
      </c>
      <c r="H12" s="25" t="s">
        <v>525</v>
      </c>
      <c r="I12" s="25" t="s">
        <v>526</v>
      </c>
      <c r="J12" s="25" t="s">
        <v>527</v>
      </c>
      <c r="K12" s="26" t="s">
        <v>528</v>
      </c>
    </row>
    <row r="13" spans="1:12" s="99" customFormat="1" ht="16.5" customHeight="1">
      <c r="A13" s="99" t="s">
        <v>96</v>
      </c>
      <c r="B13" s="99" t="s">
        <v>470</v>
      </c>
      <c r="C13" s="99" t="s">
        <v>29</v>
      </c>
      <c r="D13" s="104" t="s">
        <v>529</v>
      </c>
      <c r="E13" s="99">
        <v>3</v>
      </c>
      <c r="F13" s="104" t="s">
        <v>530</v>
      </c>
      <c r="G13" s="99" t="s">
        <v>531</v>
      </c>
      <c r="H13" s="99" t="s">
        <v>532</v>
      </c>
      <c r="I13" s="99" t="s">
        <v>533</v>
      </c>
      <c r="J13" s="99" t="s">
        <v>534</v>
      </c>
      <c r="K13" s="104" t="s">
        <v>535</v>
      </c>
    </row>
    <row r="14" spans="1:12" ht="16.5" customHeight="1">
      <c r="A14" s="24" t="s">
        <v>99</v>
      </c>
      <c r="B14" s="24" t="s">
        <v>470</v>
      </c>
      <c r="C14" s="24" t="s">
        <v>29</v>
      </c>
      <c r="D14" s="27" t="s">
        <v>536</v>
      </c>
      <c r="E14" s="24">
        <v>3</v>
      </c>
      <c r="F14" s="24" t="s">
        <v>537</v>
      </c>
      <c r="G14" s="24" t="s">
        <v>538</v>
      </c>
      <c r="H14" s="24" t="s">
        <v>336</v>
      </c>
      <c r="I14" s="24" t="s">
        <v>539</v>
      </c>
      <c r="J14" s="24" t="s">
        <v>540</v>
      </c>
      <c r="K14" s="27" t="s">
        <v>541</v>
      </c>
    </row>
    <row r="15" spans="1:12" ht="16.5" customHeight="1">
      <c r="A15" s="24" t="s">
        <v>102</v>
      </c>
      <c r="B15" s="24" t="s">
        <v>470</v>
      </c>
      <c r="C15" s="24" t="s">
        <v>29</v>
      </c>
      <c r="D15" s="27" t="s">
        <v>542</v>
      </c>
      <c r="E15" s="24">
        <v>3</v>
      </c>
      <c r="F15" s="27" t="s">
        <v>543</v>
      </c>
      <c r="G15" s="24" t="s">
        <v>544</v>
      </c>
      <c r="H15" s="24" t="s">
        <v>336</v>
      </c>
      <c r="I15" s="24" t="s">
        <v>545</v>
      </c>
      <c r="J15" s="24" t="s">
        <v>546</v>
      </c>
      <c r="K15" s="27" t="s">
        <v>547</v>
      </c>
    </row>
    <row r="16" spans="1:12" ht="16.5" customHeight="1">
      <c r="A16" s="24" t="s">
        <v>104</v>
      </c>
      <c r="B16" s="24" t="s">
        <v>548</v>
      </c>
      <c r="C16" s="24" t="s">
        <v>29</v>
      </c>
      <c r="D16" s="27" t="s">
        <v>549</v>
      </c>
      <c r="E16" s="24">
        <v>1</v>
      </c>
      <c r="F16" s="27" t="s">
        <v>550</v>
      </c>
      <c r="G16" s="24" t="s">
        <v>551</v>
      </c>
      <c r="H16" s="24" t="s">
        <v>552</v>
      </c>
      <c r="I16" s="24" t="s">
        <v>553</v>
      </c>
      <c r="J16" s="24" t="s">
        <v>554</v>
      </c>
      <c r="K16" s="27" t="s">
        <v>550</v>
      </c>
      <c r="L16" s="27" t="s">
        <v>555</v>
      </c>
    </row>
    <row r="19" spans="1:1" ht="63" customHeight="1">
      <c r="A19" s="25" t="s">
        <v>196</v>
      </c>
    </row>
    <row r="20" spans="1:1" ht="63" customHeight="1">
      <c r="A20" s="99" t="s">
        <v>197</v>
      </c>
    </row>
  </sheetData>
  <sheetProtection sheet="1" objects="1" scenarios="1"/>
  <sortState xmlns:xlrd2="http://schemas.microsoft.com/office/spreadsheetml/2017/richdata2" ref="B2:B1048571">
    <sortCondition ref="B2:B1048571"/>
  </sortState>
  <hyperlinks>
    <hyperlink ref="D2" r:id="rId1" xr:uid="{0EA4AD92-328B-4CC6-B8DD-A619B63631B2}"/>
    <hyperlink ref="D4" r:id="rId2" xr:uid="{076759A5-F56B-4B75-AC5C-865D2F79523B}"/>
    <hyperlink ref="D3" r:id="rId3" xr:uid="{38EE390F-9D58-45EC-AE49-5E03E52215B9}"/>
    <hyperlink ref="D5" r:id="rId4" xr:uid="{9BCB61E3-D7FB-495E-B709-1ABA775B6E77}"/>
    <hyperlink ref="D6" r:id="rId5" xr:uid="{2ECE2B83-5161-4272-8BCC-E9B722E4E17F}"/>
    <hyperlink ref="D7" r:id="rId6" xr:uid="{2D13B184-D400-4850-A349-01D006CF32DA}"/>
    <hyperlink ref="D8" r:id="rId7" xr:uid="{21324CF4-6C46-45DE-8787-AD86C39C400A}"/>
    <hyperlink ref="D9" r:id="rId8" location=":~:text=MRAC%20Minutes%EF%BB%BF,for%20the%20Lloyd%20Parking%20District." xr:uid="{E3D79954-ABEB-4563-BAB6-E6686FB99891}"/>
    <hyperlink ref="D10" r:id="rId9" xr:uid="{2857113F-6567-4746-890E-7D7EF16A769B}"/>
    <hyperlink ref="D11" r:id="rId10" xr:uid="{9005CE10-1596-41AA-8621-05BB70C9B190}"/>
    <hyperlink ref="D12" r:id="rId11" xr:uid="{B93692F2-D634-428B-98FE-B2549234BA70}"/>
    <hyperlink ref="D13" r:id="rId12" xr:uid="{686B39E1-BA0B-4D77-AD3A-3726FE694BCD}"/>
    <hyperlink ref="D14" r:id="rId13" xr:uid="{453C8607-1E4A-4DE5-964F-CA69FD380673}"/>
    <hyperlink ref="D15" r:id="rId14" xr:uid="{CC0362E2-B31E-405C-B319-6D2EF2DDD431}"/>
    <hyperlink ref="D16" r:id="rId15" xr:uid="{3B273CE7-6D02-4287-A63D-4A3EFE2D3FEF}"/>
    <hyperlink ref="F6" r:id="rId16" xr:uid="{C54DA280-4590-4423-8743-2E5138E290EC}"/>
    <hyperlink ref="F3" r:id="rId17" xr:uid="{52BA230D-CB36-4396-AE03-D33E14C705E7}"/>
    <hyperlink ref="F16" r:id="rId18" xr:uid="{E86C1958-4EC2-469E-955A-6D56672A65BA}"/>
    <hyperlink ref="F8" r:id="rId19" xr:uid="{EB2F8FBD-5C92-4F6F-8513-A463F2A6FFF8}"/>
    <hyperlink ref="F9" r:id="rId20" xr:uid="{4D1C2DE6-A583-4D17-B2E2-2F4CABD22AAE}"/>
    <hyperlink ref="F10" r:id="rId21" xr:uid="{464BCC2B-B372-491E-9BEC-378D37B74AE0}"/>
    <hyperlink ref="F11" r:id="rId22" xr:uid="{E7985B74-C17A-4DC3-B0B0-544160FBC396}"/>
    <hyperlink ref="F12" r:id="rId23" xr:uid="{BCEF26F3-D491-474F-9FC7-4AF1BE46580A}"/>
    <hyperlink ref="F13" r:id="rId24" xr:uid="{32F6EFA9-5718-4F2B-BFC4-BB2DAD528473}"/>
    <hyperlink ref="K4" r:id="rId25" xr:uid="{6C89F177-1858-423D-AC8B-F75A65F66CF4}"/>
    <hyperlink ref="K6" r:id="rId26" xr:uid="{2CC38533-CDE1-43F6-B85C-15A26E34F8E0}"/>
    <hyperlink ref="K9" r:id="rId27" xr:uid="{9A915F50-845C-433A-A588-D920E1184B2B}"/>
    <hyperlink ref="K10" r:id="rId28" xr:uid="{5C3952D5-C1E5-4A3E-B573-08CBC4AE93EF}"/>
    <hyperlink ref="K11" r:id="rId29" xr:uid="{CF0C3DDB-0571-469F-A0BA-7A8E55F273DE}"/>
    <hyperlink ref="K12" r:id="rId30" xr:uid="{1F3FBC56-DECE-4FD5-B1AD-8D55E52754EC}"/>
    <hyperlink ref="K14" r:id="rId31" xr:uid="{B7260F15-2F57-4F7E-859D-DCD2673371E2}"/>
    <hyperlink ref="K15" r:id="rId32" xr:uid="{A6D1BA07-F559-46BF-953D-F1737448E698}"/>
    <hyperlink ref="K13" r:id="rId33" xr:uid="{0124F74C-1288-4971-BF10-A5ED8AD0872C}"/>
    <hyperlink ref="K8" r:id="rId34" xr:uid="{8DF548F6-05F7-4EDC-82C3-FF55C79D8D71}"/>
    <hyperlink ref="K3" r:id="rId35" xr:uid="{D4B4B9B5-7230-4B48-B91A-3BABD131B76D}"/>
    <hyperlink ref="K16" r:id="rId36" xr:uid="{6490E6AA-3684-4ECB-BAE2-CF68D3B0E28D}"/>
    <hyperlink ref="L16" r:id="rId37" xr:uid="{B289F9C3-CED2-4F3F-B7FC-FA14F2F68223}"/>
    <hyperlink ref="F15" r:id="rId38" xr:uid="{F8B04E2D-1A14-4306-83B2-172610B9F335}"/>
    <hyperlink ref="K7" r:id="rId39" xr:uid="{A8F42520-42BA-4386-8D36-F4D188BE9779}"/>
    <hyperlink ref="F7" r:id="rId40" xr:uid="{1CD20D40-D6CC-43F3-A20C-BD1AE4606391}"/>
  </hyperlinks>
  <pageMargins left="0.7" right="0.7" top="0.75" bottom="0.75" header="0.3" footer="0.3"/>
  <legacyDrawing r:id="rId4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e67ad9a-d3e4-41b2-80d0-fcef8c3d6cd6" xsi:nil="true"/>
    <lcf76f155ced4ddcb4097134ff3c332f xmlns="d4b0760f-b0a0-474d-bf73-5b905ed74462">
      <Terms xmlns="http://schemas.microsoft.com/office/infopath/2007/PartnerControls"/>
    </lcf76f155ced4ddcb4097134ff3c332f>
    <DateandTime xmlns="d4b0760f-b0a0-474d-bf73-5b905ed7446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043414DA485DC428E2B1AADCB5A694B" ma:contentTypeVersion="17" ma:contentTypeDescription="Create a new document." ma:contentTypeScope="" ma:versionID="86fa5b90954c46b546fcecb7c923b29f">
  <xsd:schema xmlns:xsd="http://www.w3.org/2001/XMLSchema" xmlns:xs="http://www.w3.org/2001/XMLSchema" xmlns:p="http://schemas.microsoft.com/office/2006/metadata/properties" xmlns:ns2="d4b0760f-b0a0-474d-bf73-5b905ed74462" xmlns:ns3="2e67ad9a-d3e4-41b2-80d0-fcef8c3d6cd6" targetNamespace="http://schemas.microsoft.com/office/2006/metadata/properties" ma:root="true" ma:fieldsID="8390daafccff057e6aabf921ccfe5f46" ns2:_="" ns3:_="">
    <xsd:import namespace="d4b0760f-b0a0-474d-bf73-5b905ed74462"/>
    <xsd:import namespace="2e67ad9a-d3e4-41b2-80d0-fcef8c3d6cd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element ref="ns2:Dateand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b0760f-b0a0-474d-bf73-5b905ed744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55effce1-26ce-465d-98f3-ca32301bc2ed"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DateandTime" ma:index="24" nillable="true" ma:displayName="Date and Time" ma:format="DateOnly" ma:internalName="DateandTim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e67ad9a-d3e4-41b2-80d0-fcef8c3d6cd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57ebcbca-dcfc-46fb-adb7-fac8eedd219d}" ma:internalName="TaxCatchAll" ma:showField="CatchAllData" ma:web="2e67ad9a-d3e4-41b2-80d0-fcef8c3d6c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BA4DAB-551E-46E7-94DA-EB2DD317CC6A}"/>
</file>

<file path=customXml/itemProps2.xml><?xml version="1.0" encoding="utf-8"?>
<ds:datastoreItem xmlns:ds="http://schemas.openxmlformats.org/officeDocument/2006/customXml" ds:itemID="{F4E969AB-3077-47C2-992B-8AD01C5DB95D}"/>
</file>

<file path=customXml/itemProps3.xml><?xml version="1.0" encoding="utf-8"?>
<ds:datastoreItem xmlns:ds="http://schemas.openxmlformats.org/officeDocument/2006/customXml" ds:itemID="{B654B9F8-00AD-4C87-9C0D-5421701FC90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Eale, Ocean</dc:creator>
  <cp:keywords/>
  <dc:description/>
  <cp:lastModifiedBy>Lefrancois, Sandra</cp:lastModifiedBy>
  <cp:revision/>
  <dcterms:created xsi:type="dcterms:W3CDTF">2024-05-21T16:27:59Z</dcterms:created>
  <dcterms:modified xsi:type="dcterms:W3CDTF">2025-02-18T20:45:33Z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0x010100B043414DA485DC428E2B1AADCB5A694B</vt:lpwstr>
  </property>
  <property fmtid="{D5CDD505-2E9C-101B-9397-08002B2CF9AE}" pid="3" name="MediaServiceImageTags">
    <vt:lpwstr/>
  </property>
</Properties>
</file>