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00" windowWidth="7545" windowHeight="4365" activeTab="1"/>
  </bookViews>
  <sheets>
    <sheet name="Loans Originated" sheetId="1" r:id="rId1"/>
    <sheet name="Loan Distribution" sheetId="2" r:id="rId2"/>
  </sheets>
  <calcPr calcId="125725"/>
</workbook>
</file>

<file path=xl/calcChain.xml><?xml version="1.0" encoding="utf-8"?>
<calcChain xmlns="http://schemas.openxmlformats.org/spreadsheetml/2006/main">
  <c r="C40" i="2"/>
  <c r="D40"/>
  <c r="E40"/>
  <c r="F40"/>
  <c r="C41"/>
  <c r="D41"/>
  <c r="E41"/>
  <c r="F41"/>
  <c r="C42"/>
  <c r="D42"/>
  <c r="E42"/>
  <c r="F42"/>
  <c r="C43"/>
  <c r="D43"/>
  <c r="E43"/>
  <c r="F43"/>
  <c r="C44"/>
  <c r="D44"/>
  <c r="E44"/>
  <c r="F44"/>
  <c r="B44"/>
  <c r="B43"/>
  <c r="B42"/>
  <c r="B41"/>
  <c r="B40"/>
  <c r="C34"/>
  <c r="D34"/>
  <c r="E34"/>
  <c r="F34"/>
  <c r="C35"/>
  <c r="D35"/>
  <c r="E35"/>
  <c r="F35"/>
  <c r="C36"/>
  <c r="D36"/>
  <c r="E36"/>
  <c r="F36"/>
  <c r="C37"/>
  <c r="D37"/>
  <c r="E37"/>
  <c r="F37"/>
  <c r="B37"/>
  <c r="B36"/>
  <c r="B35"/>
  <c r="B34"/>
  <c r="C33"/>
  <c r="D33"/>
  <c r="E33"/>
  <c r="F33"/>
  <c r="B33"/>
  <c r="C27"/>
  <c r="D27"/>
  <c r="E27"/>
  <c r="F27"/>
  <c r="C28"/>
  <c r="D28"/>
  <c r="E28"/>
  <c r="F28"/>
  <c r="C29"/>
  <c r="D29"/>
  <c r="E29"/>
  <c r="F29"/>
  <c r="C30"/>
  <c r="D30"/>
  <c r="E30"/>
  <c r="F30"/>
  <c r="B30"/>
  <c r="B29"/>
  <c r="B28"/>
  <c r="B27"/>
  <c r="C26"/>
  <c r="D26"/>
  <c r="E26"/>
  <c r="F26"/>
  <c r="B26"/>
  <c r="C20"/>
  <c r="D20"/>
  <c r="E20"/>
  <c r="F20"/>
  <c r="C21"/>
  <c r="D21"/>
  <c r="E21"/>
  <c r="F21"/>
  <c r="C22"/>
  <c r="D22"/>
  <c r="E22"/>
  <c r="F22"/>
  <c r="C23"/>
  <c r="D23"/>
  <c r="E23"/>
  <c r="F23"/>
  <c r="B23"/>
  <c r="B22"/>
  <c r="B21"/>
  <c r="B20"/>
  <c r="C19"/>
  <c r="D19"/>
  <c r="E19"/>
  <c r="F19"/>
  <c r="B19"/>
  <c r="C16"/>
  <c r="D16"/>
  <c r="E16"/>
  <c r="F16"/>
  <c r="C15"/>
  <c r="D15"/>
  <c r="E15"/>
  <c r="F15"/>
  <c r="C14"/>
  <c r="D14"/>
  <c r="E14"/>
  <c r="F14"/>
  <c r="C13"/>
  <c r="D13"/>
  <c r="E13"/>
  <c r="F13"/>
  <c r="B16"/>
  <c r="B15"/>
  <c r="B14"/>
  <c r="B13"/>
  <c r="C12"/>
  <c r="D12"/>
  <c r="E12"/>
  <c r="F12"/>
  <c r="B12"/>
  <c r="C6"/>
  <c r="D6"/>
  <c r="E6"/>
  <c r="F6"/>
  <c r="C7"/>
  <c r="D7"/>
  <c r="E7"/>
  <c r="F7"/>
  <c r="C8"/>
  <c r="D8"/>
  <c r="E8"/>
  <c r="F8"/>
  <c r="C9"/>
  <c r="D9"/>
  <c r="E9"/>
  <c r="F9"/>
  <c r="B9"/>
  <c r="B8"/>
  <c r="B7"/>
  <c r="B6"/>
  <c r="C5"/>
  <c r="D5"/>
  <c r="E5"/>
  <c r="F5"/>
  <c r="B5"/>
</calcChain>
</file>

<file path=xl/sharedStrings.xml><?xml version="1.0" encoding="utf-8"?>
<sst xmlns="http://schemas.openxmlformats.org/spreadsheetml/2006/main" count="86" uniqueCount="32">
  <si>
    <t>0-30% MFI</t>
  </si>
  <si>
    <t xml:space="preserve">31-50% MFI </t>
  </si>
  <si>
    <t>51-80% MFI</t>
  </si>
  <si>
    <t>80-95% MFI</t>
  </si>
  <si>
    <t>&gt;95% MFI</t>
  </si>
  <si>
    <t>Total (All)</t>
  </si>
  <si>
    <t>Total (White)</t>
  </si>
  <si>
    <t>81-95% MFI</t>
  </si>
  <si>
    <t>Total (Blacks)</t>
  </si>
  <si>
    <t>Total (Hispanics)</t>
  </si>
  <si>
    <t>Loan Origination for All Households</t>
  </si>
  <si>
    <t>Loan Origination for White Households</t>
  </si>
  <si>
    <t>Loan Origination for Hispanic Households</t>
  </si>
  <si>
    <t>Loan Origination for Native American Households</t>
  </si>
  <si>
    <t>Total (Native Americans)</t>
  </si>
  <si>
    <t>Source: HMDA (LAR) 2001-2005</t>
  </si>
  <si>
    <t>(By HUD MFI Groups)</t>
  </si>
  <si>
    <t>All households</t>
  </si>
  <si>
    <t>Whites Households</t>
  </si>
  <si>
    <t>Black Households</t>
  </si>
  <si>
    <t>Asian Households</t>
  </si>
  <si>
    <t>Hispanic Households</t>
  </si>
  <si>
    <t>Source: HMDA (LAR) 2003-2005</t>
  </si>
  <si>
    <t>Loan Origination for Asian Households</t>
  </si>
  <si>
    <t>Total (Asians)</t>
  </si>
  <si>
    <t>Native American HH</t>
  </si>
  <si>
    <t>Loan Origination for Black or African American Households</t>
  </si>
  <si>
    <t>Distribution of FHA Loan Originations in Multnomah County</t>
  </si>
  <si>
    <t>By Income and Race/Ethnicity: 2006-2010</t>
  </si>
  <si>
    <t>Note: Data reported here is for Multnomah County. These are loans for the purpose of purchasing a home. The loans are for homes that are meant for a primary occupancy of the owner. These are all represented for FH loans. For ethnic and racial breakout, these are loans originated by households where either the applicant or co-applicant are representative of that group.</t>
  </si>
  <si>
    <t>Note: Data reported here is for Multnomah County. These are loans for the purpose of purchasing a home. The loans are for homes that are meant for a primary occupancy of the owner. These are all represented for FHA loans. For ethnic and racial breakout, these are loans originated by households where either the applicant or co-applicant are representative of that group.</t>
  </si>
  <si>
    <t xml:space="preserve">  Loans Originated for Home Purchase &amp; Occupation for Multnomah County: 2006-2010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</si>
</sst>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u/>
      <sz val="10"/>
      <name val="Verdana"/>
      <family val="2"/>
    </font>
    <font>
      <b/>
      <u/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2" borderId="0" xfId="0" applyFont="1" applyFill="1" applyBorder="1"/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7" fillId="0" borderId="9" xfId="0" applyFont="1" applyBorder="1"/>
    <xf numFmtId="0" fontId="3" fillId="0" borderId="9" xfId="0" applyFont="1" applyBorder="1"/>
    <xf numFmtId="0" fontId="8" fillId="0" borderId="0" xfId="0" applyFont="1" applyBorder="1" applyAlignment="1"/>
    <xf numFmtId="0" fontId="2" fillId="2" borderId="5" xfId="0" applyFont="1" applyFill="1" applyBorder="1"/>
    <xf numFmtId="0" fontId="4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7" fillId="0" borderId="10" xfId="0" applyFont="1" applyBorder="1"/>
    <xf numFmtId="0" fontId="2" fillId="0" borderId="11" xfId="0" applyFont="1" applyBorder="1"/>
    <xf numFmtId="0" fontId="7" fillId="0" borderId="11" xfId="0" applyFont="1" applyBorder="1"/>
    <xf numFmtId="0" fontId="7" fillId="0" borderId="9" xfId="0" applyFont="1" applyBorder="1" applyAlignment="1">
      <alignment horizontal="right"/>
    </xf>
    <xf numFmtId="0" fontId="9" fillId="0" borderId="0" xfId="0" applyFont="1" applyBorder="1" applyAlignment="1"/>
    <xf numFmtId="0" fontId="5" fillId="0" borderId="0" xfId="0" applyFont="1" applyBorder="1"/>
    <xf numFmtId="0" fontId="6" fillId="2" borderId="4" xfId="0" applyFont="1" applyFill="1" applyBorder="1"/>
    <xf numFmtId="0" fontId="6" fillId="2" borderId="0" xfId="0" applyFont="1" applyFill="1" applyBorder="1"/>
    <xf numFmtId="164" fontId="2" fillId="0" borderId="0" xfId="0" applyNumberFormat="1" applyFont="1" applyBorder="1"/>
    <xf numFmtId="1" fontId="2" fillId="0" borderId="4" xfId="0" applyNumberFormat="1" applyFont="1" applyBorder="1"/>
    <xf numFmtId="10" fontId="2" fillId="0" borderId="0" xfId="0" applyNumberFormat="1" applyFont="1" applyBorder="1"/>
    <xf numFmtId="0" fontId="6" fillId="2" borderId="5" xfId="0" applyFont="1" applyFill="1" applyBorder="1"/>
    <xf numFmtId="164" fontId="2" fillId="0" borderId="5" xfId="0" applyNumberFormat="1" applyFont="1" applyBorder="1"/>
    <xf numFmtId="10" fontId="2" fillId="0" borderId="5" xfId="0" applyNumberFormat="1" applyFont="1" applyBorder="1"/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2" fillId="0" borderId="7" xfId="0" applyNumberFormat="1" applyFont="1" applyBorder="1"/>
    <xf numFmtId="164" fontId="2" fillId="0" borderId="8" xfId="0" applyNumberFormat="1" applyFont="1" applyBorder="1"/>
    <xf numFmtId="164" fontId="2" fillId="0" borderId="0" xfId="0" applyNumberFormat="1" applyFont="1"/>
    <xf numFmtId="0" fontId="7" fillId="0" borderId="9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opLeftCell="A22" workbookViewId="0">
      <selection activeCell="D26" sqref="D26"/>
    </sheetView>
  </sheetViews>
  <sheetFormatPr defaultRowHeight="12.75"/>
  <cols>
    <col min="1" max="1" width="7" style="4" customWidth="1"/>
    <col min="2" max="2" width="9.42578125" style="4" customWidth="1"/>
    <col min="3" max="3" width="10.140625" style="4" customWidth="1"/>
    <col min="4" max="4" width="10.5703125" style="4" customWidth="1"/>
    <col min="5" max="5" width="10.85546875" style="4" customWidth="1"/>
    <col min="6" max="6" width="12.140625" style="4" customWidth="1"/>
    <col min="7" max="7" width="15.28515625" style="4" customWidth="1"/>
    <col min="8" max="8" width="9.140625" style="4"/>
    <col min="9" max="9" width="2.85546875" style="4" customWidth="1"/>
    <col min="10" max="16384" width="9.140625" style="4"/>
  </cols>
  <sheetData>
    <row r="1" spans="1:10" ht="21.75" customHeight="1">
      <c r="A1" s="25" t="s">
        <v>31</v>
      </c>
      <c r="B1" s="17"/>
      <c r="C1" s="17"/>
      <c r="D1" s="17"/>
      <c r="E1" s="17"/>
      <c r="F1" s="17"/>
      <c r="G1" s="17"/>
      <c r="H1" s="17"/>
      <c r="I1" s="17"/>
    </row>
    <row r="2" spans="1:10" ht="13.5" thickBot="1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>
      <c r="A3" s="1"/>
      <c r="B3" s="2"/>
      <c r="C3" s="2"/>
      <c r="D3" s="2"/>
      <c r="E3" s="2"/>
      <c r="F3" s="2"/>
      <c r="G3" s="2"/>
      <c r="H3" s="2"/>
      <c r="I3" s="3"/>
    </row>
    <row r="4" spans="1:10">
      <c r="A4" s="44" t="s">
        <v>10</v>
      </c>
      <c r="B4" s="45"/>
      <c r="C4" s="45"/>
      <c r="D4" s="45"/>
      <c r="E4" s="45"/>
      <c r="F4" s="45"/>
      <c r="G4" s="45"/>
      <c r="H4" s="11"/>
      <c r="I4" s="18"/>
      <c r="J4" s="12"/>
    </row>
    <row r="5" spans="1:10">
      <c r="A5" s="19"/>
      <c r="B5" s="13"/>
      <c r="C5" s="13"/>
      <c r="D5" s="13"/>
      <c r="E5" s="13"/>
      <c r="F5" s="13"/>
      <c r="G5" s="13"/>
      <c r="H5" s="14"/>
      <c r="I5" s="20"/>
      <c r="J5" s="12"/>
    </row>
    <row r="6" spans="1:10">
      <c r="A6" s="21"/>
      <c r="B6" s="15" t="s">
        <v>0</v>
      </c>
      <c r="C6" s="15" t="s">
        <v>1</v>
      </c>
      <c r="D6" s="15" t="s">
        <v>2</v>
      </c>
      <c r="E6" s="15" t="s">
        <v>7</v>
      </c>
      <c r="F6" s="15" t="s">
        <v>4</v>
      </c>
      <c r="G6" s="24" t="s">
        <v>5</v>
      </c>
      <c r="H6" s="16"/>
      <c r="I6" s="22"/>
    </row>
    <row r="7" spans="1:10">
      <c r="A7" s="5">
        <v>2006</v>
      </c>
      <c r="B7" s="6">
        <v>1</v>
      </c>
      <c r="C7" s="6">
        <v>6</v>
      </c>
      <c r="D7" s="6">
        <v>79</v>
      </c>
      <c r="E7" s="6">
        <v>48</v>
      </c>
      <c r="F7" s="6">
        <v>88</v>
      </c>
      <c r="G7" s="6">
        <v>225</v>
      </c>
      <c r="H7" s="6"/>
      <c r="I7" s="7"/>
    </row>
    <row r="8" spans="1:10">
      <c r="A8" s="5">
        <v>2007</v>
      </c>
      <c r="B8" s="6">
        <v>2</v>
      </c>
      <c r="C8" s="6">
        <v>2</v>
      </c>
      <c r="D8" s="6">
        <v>62</v>
      </c>
      <c r="E8" s="6">
        <v>52</v>
      </c>
      <c r="F8" s="6">
        <v>129</v>
      </c>
      <c r="G8" s="6">
        <v>248</v>
      </c>
      <c r="H8" s="6"/>
      <c r="I8" s="7"/>
    </row>
    <row r="9" spans="1:10">
      <c r="A9" s="5">
        <v>2008</v>
      </c>
      <c r="B9" s="6">
        <v>1</v>
      </c>
      <c r="C9" s="6">
        <v>23</v>
      </c>
      <c r="D9" s="6">
        <v>384</v>
      </c>
      <c r="E9" s="6">
        <v>282</v>
      </c>
      <c r="F9" s="6">
        <v>770</v>
      </c>
      <c r="G9" s="6">
        <v>1472</v>
      </c>
      <c r="H9" s="6"/>
      <c r="I9" s="7"/>
    </row>
    <row r="10" spans="1:10">
      <c r="A10" s="5">
        <v>2009</v>
      </c>
      <c r="B10" s="6">
        <v>8</v>
      </c>
      <c r="C10" s="6">
        <v>225</v>
      </c>
      <c r="D10" s="6">
        <v>1036</v>
      </c>
      <c r="E10" s="6">
        <v>423</v>
      </c>
      <c r="F10" s="6">
        <v>1141</v>
      </c>
      <c r="G10" s="6">
        <v>2860</v>
      </c>
      <c r="H10" s="6"/>
      <c r="I10" s="7"/>
    </row>
    <row r="11" spans="1:10">
      <c r="A11" s="5">
        <v>2010</v>
      </c>
      <c r="B11" s="6">
        <v>14</v>
      </c>
      <c r="C11" s="6">
        <v>267</v>
      </c>
      <c r="D11" s="6">
        <v>904</v>
      </c>
      <c r="E11" s="6">
        <v>412</v>
      </c>
      <c r="F11" s="6">
        <v>1003</v>
      </c>
      <c r="G11" s="6">
        <v>2633</v>
      </c>
      <c r="H11" s="6"/>
      <c r="I11" s="7"/>
    </row>
    <row r="12" spans="1:10">
      <c r="A12" s="5"/>
      <c r="B12" s="6"/>
      <c r="C12" s="6"/>
      <c r="D12" s="6"/>
      <c r="E12" s="6"/>
      <c r="F12" s="6"/>
      <c r="G12" s="6"/>
      <c r="H12" s="6"/>
      <c r="I12" s="7"/>
    </row>
    <row r="13" spans="1:10">
      <c r="A13" s="44" t="s">
        <v>11</v>
      </c>
      <c r="B13" s="45"/>
      <c r="C13" s="45"/>
      <c r="D13" s="45"/>
      <c r="E13" s="45"/>
      <c r="F13" s="45"/>
      <c r="G13" s="45"/>
      <c r="H13" s="11"/>
      <c r="I13" s="18"/>
    </row>
    <row r="14" spans="1:10">
      <c r="A14" s="5"/>
      <c r="B14" s="6"/>
      <c r="C14" s="6"/>
      <c r="D14" s="6"/>
      <c r="E14" s="6"/>
      <c r="F14" s="6"/>
      <c r="G14" s="6"/>
      <c r="H14" s="6"/>
      <c r="I14" s="7"/>
    </row>
    <row r="15" spans="1:10">
      <c r="A15" s="21"/>
      <c r="B15" s="15" t="s">
        <v>0</v>
      </c>
      <c r="C15" s="15" t="s">
        <v>1</v>
      </c>
      <c r="D15" s="15" t="s">
        <v>2</v>
      </c>
      <c r="E15" s="15" t="s">
        <v>7</v>
      </c>
      <c r="F15" s="15" t="s">
        <v>4</v>
      </c>
      <c r="G15" s="24" t="s">
        <v>6</v>
      </c>
      <c r="H15" s="15"/>
      <c r="I15" s="23"/>
    </row>
    <row r="16" spans="1:10">
      <c r="A16" s="5">
        <v>2006</v>
      </c>
      <c r="B16" s="14">
        <v>3</v>
      </c>
      <c r="C16" s="14">
        <v>5</v>
      </c>
      <c r="D16" s="14">
        <v>68</v>
      </c>
      <c r="E16" s="14">
        <v>45</v>
      </c>
      <c r="F16" s="14">
        <v>77</v>
      </c>
      <c r="G16" s="14">
        <v>198</v>
      </c>
      <c r="H16" s="14"/>
      <c r="I16" s="7"/>
    </row>
    <row r="17" spans="1:9">
      <c r="A17" s="5">
        <v>2007</v>
      </c>
      <c r="B17" s="6">
        <v>2</v>
      </c>
      <c r="C17" s="6">
        <v>2</v>
      </c>
      <c r="D17" s="6">
        <v>56</v>
      </c>
      <c r="E17" s="6">
        <v>43</v>
      </c>
      <c r="F17" s="6">
        <v>113</v>
      </c>
      <c r="G17" s="6">
        <v>217</v>
      </c>
      <c r="H17" s="6"/>
      <c r="I17" s="7"/>
    </row>
    <row r="18" spans="1:9">
      <c r="A18" s="5">
        <v>2008</v>
      </c>
      <c r="B18" s="6">
        <v>1</v>
      </c>
      <c r="C18" s="6">
        <v>19</v>
      </c>
      <c r="D18" s="6">
        <v>337</v>
      </c>
      <c r="E18" s="6">
        <v>245</v>
      </c>
      <c r="F18" s="6">
        <v>664</v>
      </c>
      <c r="G18" s="6">
        <v>1277</v>
      </c>
      <c r="H18" s="6"/>
      <c r="I18" s="7"/>
    </row>
    <row r="19" spans="1:9">
      <c r="A19" s="5">
        <v>2009</v>
      </c>
      <c r="B19" s="6">
        <v>3</v>
      </c>
      <c r="C19" s="6">
        <v>178</v>
      </c>
      <c r="D19" s="6">
        <v>863</v>
      </c>
      <c r="E19" s="6">
        <v>359</v>
      </c>
      <c r="F19" s="6">
        <v>967</v>
      </c>
      <c r="G19" s="6">
        <v>2392</v>
      </c>
      <c r="H19" s="6"/>
      <c r="I19" s="7"/>
    </row>
    <row r="20" spans="1:9">
      <c r="A20" s="5">
        <v>2010</v>
      </c>
      <c r="B20" s="4">
        <v>9</v>
      </c>
      <c r="C20" s="4">
        <v>199</v>
      </c>
      <c r="D20" s="4">
        <v>763</v>
      </c>
      <c r="E20" s="4">
        <v>349</v>
      </c>
      <c r="F20" s="4">
        <v>858</v>
      </c>
      <c r="G20" s="6">
        <v>2203</v>
      </c>
      <c r="H20" s="6"/>
      <c r="I20" s="7"/>
    </row>
    <row r="21" spans="1:9">
      <c r="A21" s="5"/>
      <c r="B21" s="6"/>
      <c r="C21" s="6"/>
      <c r="D21" s="6"/>
      <c r="E21" s="6"/>
      <c r="F21" s="6"/>
      <c r="G21" s="6"/>
      <c r="H21" s="6"/>
      <c r="I21" s="7"/>
    </row>
    <row r="22" spans="1:9">
      <c r="A22" s="44" t="s">
        <v>26</v>
      </c>
      <c r="B22" s="45"/>
      <c r="C22" s="45"/>
      <c r="D22" s="45"/>
      <c r="E22" s="45"/>
      <c r="F22" s="45"/>
      <c r="G22" s="45"/>
      <c r="H22" s="11"/>
      <c r="I22" s="18"/>
    </row>
    <row r="23" spans="1:9">
      <c r="A23" s="5"/>
      <c r="B23" s="6"/>
      <c r="C23" s="6"/>
      <c r="D23" s="6"/>
      <c r="E23" s="6"/>
      <c r="F23" s="6"/>
      <c r="G23" s="6"/>
      <c r="H23" s="6"/>
      <c r="I23" s="7"/>
    </row>
    <row r="24" spans="1:9">
      <c r="A24" s="21"/>
      <c r="B24" s="15" t="s">
        <v>0</v>
      </c>
      <c r="C24" s="15" t="s">
        <v>1</v>
      </c>
      <c r="D24" s="15" t="s">
        <v>2</v>
      </c>
      <c r="E24" s="15" t="s">
        <v>7</v>
      </c>
      <c r="F24" s="15" t="s">
        <v>4</v>
      </c>
      <c r="G24" s="24" t="s">
        <v>8</v>
      </c>
      <c r="H24" s="15"/>
      <c r="I24" s="23"/>
    </row>
    <row r="25" spans="1:9">
      <c r="A25" s="5">
        <v>2006</v>
      </c>
      <c r="B25" s="6">
        <v>0</v>
      </c>
      <c r="C25" s="6">
        <v>0</v>
      </c>
      <c r="D25" s="6">
        <v>3</v>
      </c>
      <c r="E25" s="6">
        <v>1</v>
      </c>
      <c r="F25" s="6">
        <v>3</v>
      </c>
      <c r="G25" s="6">
        <v>7</v>
      </c>
      <c r="H25" s="6"/>
      <c r="I25" s="7"/>
    </row>
    <row r="26" spans="1:9">
      <c r="A26" s="5">
        <v>2007</v>
      </c>
      <c r="B26" s="6">
        <v>0</v>
      </c>
      <c r="C26" s="6">
        <v>0</v>
      </c>
      <c r="D26" s="6">
        <v>3</v>
      </c>
      <c r="E26" s="6">
        <v>3</v>
      </c>
      <c r="F26" s="6">
        <v>5</v>
      </c>
      <c r="G26" s="6">
        <v>11</v>
      </c>
      <c r="H26" s="6"/>
      <c r="I26" s="7"/>
    </row>
    <row r="27" spans="1:9">
      <c r="A27" s="5">
        <v>2008</v>
      </c>
      <c r="B27" s="6">
        <v>0</v>
      </c>
      <c r="C27" s="6">
        <v>0</v>
      </c>
      <c r="D27" s="6">
        <v>10</v>
      </c>
      <c r="E27" s="6">
        <v>12</v>
      </c>
      <c r="F27" s="6">
        <v>29</v>
      </c>
      <c r="G27" s="6">
        <v>51</v>
      </c>
      <c r="H27" s="6"/>
      <c r="I27" s="7"/>
    </row>
    <row r="28" spans="1:9">
      <c r="A28" s="5">
        <v>2009</v>
      </c>
      <c r="B28" s="6">
        <v>0</v>
      </c>
      <c r="C28" s="6">
        <v>4</v>
      </c>
      <c r="D28" s="6">
        <v>28</v>
      </c>
      <c r="E28" s="6">
        <v>12</v>
      </c>
      <c r="F28" s="6">
        <v>24</v>
      </c>
      <c r="G28" s="6">
        <v>68</v>
      </c>
      <c r="H28" s="6"/>
      <c r="I28" s="7"/>
    </row>
    <row r="29" spans="1:9">
      <c r="A29" s="5">
        <v>2010</v>
      </c>
      <c r="B29" s="6">
        <v>0</v>
      </c>
      <c r="C29" s="6">
        <v>8</v>
      </c>
      <c r="D29" s="6">
        <v>32</v>
      </c>
      <c r="E29" s="6">
        <v>10</v>
      </c>
      <c r="F29" s="6">
        <v>19</v>
      </c>
      <c r="G29" s="6">
        <v>71</v>
      </c>
      <c r="H29" s="6"/>
      <c r="I29" s="7"/>
    </row>
    <row r="30" spans="1:9">
      <c r="A30" s="5"/>
      <c r="B30" s="6"/>
      <c r="C30" s="6"/>
      <c r="D30" s="6"/>
      <c r="E30" s="6"/>
      <c r="F30" s="6"/>
      <c r="G30" s="6"/>
      <c r="H30" s="6"/>
      <c r="I30" s="7"/>
    </row>
    <row r="31" spans="1:9">
      <c r="A31" s="44" t="s">
        <v>12</v>
      </c>
      <c r="B31" s="45"/>
      <c r="C31" s="45"/>
      <c r="D31" s="45"/>
      <c r="E31" s="45"/>
      <c r="F31" s="45"/>
      <c r="G31" s="45"/>
      <c r="H31" s="11"/>
      <c r="I31" s="18"/>
    </row>
    <row r="32" spans="1:9">
      <c r="A32" s="5"/>
      <c r="B32" s="6"/>
      <c r="C32" s="6"/>
      <c r="D32" s="6"/>
      <c r="E32" s="6"/>
      <c r="F32" s="6"/>
      <c r="G32" s="6"/>
      <c r="H32" s="6"/>
      <c r="I32" s="7"/>
    </row>
    <row r="33" spans="1:9">
      <c r="A33" s="21"/>
      <c r="B33" s="15" t="s">
        <v>0</v>
      </c>
      <c r="C33" s="15" t="s">
        <v>1</v>
      </c>
      <c r="D33" s="15" t="s">
        <v>2</v>
      </c>
      <c r="E33" s="15" t="s">
        <v>7</v>
      </c>
      <c r="F33" s="15" t="s">
        <v>4</v>
      </c>
      <c r="G33" s="24" t="s">
        <v>9</v>
      </c>
      <c r="H33" s="15"/>
      <c r="I33" s="23"/>
    </row>
    <row r="34" spans="1:9">
      <c r="A34" s="5">
        <v>2006</v>
      </c>
      <c r="B34" s="6">
        <v>0</v>
      </c>
      <c r="C34" s="6">
        <v>2</v>
      </c>
      <c r="D34" s="6">
        <v>4</v>
      </c>
      <c r="E34" s="6">
        <v>3</v>
      </c>
      <c r="F34" s="6">
        <v>5</v>
      </c>
      <c r="G34" s="6">
        <v>14</v>
      </c>
      <c r="H34" s="6"/>
      <c r="I34" s="7"/>
    </row>
    <row r="35" spans="1:9">
      <c r="A35" s="5">
        <v>2007</v>
      </c>
      <c r="B35" s="6">
        <v>0</v>
      </c>
      <c r="C35" s="6">
        <v>1</v>
      </c>
      <c r="D35" s="6">
        <v>9</v>
      </c>
      <c r="E35" s="6">
        <v>6</v>
      </c>
      <c r="F35" s="6">
        <v>6</v>
      </c>
      <c r="G35" s="6">
        <v>22</v>
      </c>
      <c r="H35" s="6"/>
      <c r="I35" s="7"/>
    </row>
    <row r="36" spans="1:9">
      <c r="A36" s="5">
        <v>2008</v>
      </c>
      <c r="B36" s="6">
        <v>0</v>
      </c>
      <c r="C36" s="6">
        <v>3</v>
      </c>
      <c r="D36" s="6">
        <v>37</v>
      </c>
      <c r="E36" s="6">
        <v>27</v>
      </c>
      <c r="F36" s="6">
        <v>55</v>
      </c>
      <c r="G36" s="6">
        <v>122</v>
      </c>
      <c r="H36" s="6"/>
      <c r="I36" s="7"/>
    </row>
    <row r="37" spans="1:9">
      <c r="A37" s="5">
        <v>2009</v>
      </c>
      <c r="B37" s="6">
        <v>0</v>
      </c>
      <c r="C37" s="6">
        <v>19</v>
      </c>
      <c r="D37" s="6">
        <v>71</v>
      </c>
      <c r="E37" s="6">
        <v>20</v>
      </c>
      <c r="F37" s="6">
        <v>46</v>
      </c>
      <c r="G37" s="6">
        <v>158</v>
      </c>
      <c r="H37" s="6"/>
      <c r="I37" s="7"/>
    </row>
    <row r="38" spans="1:9">
      <c r="A38" s="5">
        <v>2010</v>
      </c>
      <c r="B38" s="6">
        <v>2</v>
      </c>
      <c r="C38" s="6">
        <v>26</v>
      </c>
      <c r="D38" s="6">
        <v>79</v>
      </c>
      <c r="E38" s="6">
        <v>20</v>
      </c>
      <c r="F38" s="6">
        <v>43</v>
      </c>
      <c r="G38" s="6">
        <v>171</v>
      </c>
      <c r="H38" s="6"/>
      <c r="I38" s="7"/>
    </row>
    <row r="39" spans="1:9">
      <c r="A39" s="5"/>
      <c r="B39" s="6"/>
      <c r="C39" s="6"/>
      <c r="D39" s="6"/>
      <c r="E39" s="6"/>
      <c r="F39" s="6"/>
      <c r="G39" s="6"/>
      <c r="H39" s="6"/>
      <c r="I39" s="7"/>
    </row>
    <row r="40" spans="1:9">
      <c r="A40" s="44" t="s">
        <v>23</v>
      </c>
      <c r="B40" s="45"/>
      <c r="C40" s="45"/>
      <c r="D40" s="45"/>
      <c r="E40" s="45"/>
      <c r="F40" s="45"/>
      <c r="G40" s="45"/>
      <c r="H40" s="11"/>
      <c r="I40" s="18"/>
    </row>
    <row r="41" spans="1:9">
      <c r="A41" s="5"/>
      <c r="B41" s="6"/>
      <c r="C41" s="6"/>
      <c r="D41" s="6"/>
      <c r="E41" s="6"/>
      <c r="F41" s="6"/>
      <c r="G41" s="6"/>
      <c r="H41" s="6"/>
      <c r="I41" s="7"/>
    </row>
    <row r="42" spans="1:9">
      <c r="A42" s="21"/>
      <c r="B42" s="15" t="s">
        <v>0</v>
      </c>
      <c r="C42" s="15" t="s">
        <v>1</v>
      </c>
      <c r="D42" s="15" t="s">
        <v>2</v>
      </c>
      <c r="E42" s="15" t="s">
        <v>7</v>
      </c>
      <c r="F42" s="15" t="s">
        <v>4</v>
      </c>
      <c r="G42" s="24" t="s">
        <v>24</v>
      </c>
      <c r="H42" s="15"/>
      <c r="I42" s="23"/>
    </row>
    <row r="43" spans="1:9">
      <c r="A43" s="5">
        <v>2006</v>
      </c>
      <c r="B43" s="6">
        <v>1</v>
      </c>
      <c r="C43" s="6">
        <v>1</v>
      </c>
      <c r="D43" s="6">
        <v>4</v>
      </c>
      <c r="E43" s="6">
        <v>5</v>
      </c>
      <c r="F43" s="6">
        <v>4</v>
      </c>
      <c r="G43" s="4">
        <v>15</v>
      </c>
      <c r="H43" s="6"/>
      <c r="I43" s="7"/>
    </row>
    <row r="44" spans="1:9">
      <c r="A44" s="5">
        <v>2007</v>
      </c>
      <c r="B44" s="6">
        <v>0</v>
      </c>
      <c r="C44" s="6">
        <v>0</v>
      </c>
      <c r="D44" s="6">
        <v>2</v>
      </c>
      <c r="E44" s="6">
        <v>4</v>
      </c>
      <c r="F44" s="6">
        <v>6</v>
      </c>
      <c r="G44" s="4">
        <v>12</v>
      </c>
      <c r="H44" s="6"/>
      <c r="I44" s="7"/>
    </row>
    <row r="45" spans="1:9">
      <c r="A45" s="5">
        <v>2008</v>
      </c>
      <c r="B45" s="6">
        <v>0</v>
      </c>
      <c r="C45" s="6">
        <v>1</v>
      </c>
      <c r="D45" s="6">
        <v>15</v>
      </c>
      <c r="E45" s="6">
        <v>14</v>
      </c>
      <c r="F45" s="6">
        <v>45</v>
      </c>
      <c r="G45" s="4">
        <v>76</v>
      </c>
      <c r="H45" s="6"/>
      <c r="I45" s="7"/>
    </row>
    <row r="46" spans="1:9">
      <c r="A46" s="5">
        <v>2009</v>
      </c>
      <c r="B46" s="6">
        <v>1</v>
      </c>
      <c r="C46" s="6">
        <v>10</v>
      </c>
      <c r="D46" s="6">
        <v>53</v>
      </c>
      <c r="E46" s="6">
        <v>19</v>
      </c>
      <c r="F46" s="6">
        <v>50</v>
      </c>
      <c r="G46" s="4">
        <v>134</v>
      </c>
      <c r="H46" s="6"/>
      <c r="I46" s="7"/>
    </row>
    <row r="47" spans="1:9">
      <c r="A47" s="5">
        <v>2010</v>
      </c>
      <c r="B47" s="6">
        <v>2</v>
      </c>
      <c r="C47" s="6">
        <v>24</v>
      </c>
      <c r="D47" s="6">
        <v>44</v>
      </c>
      <c r="E47" s="6">
        <v>20</v>
      </c>
      <c r="F47" s="6">
        <v>29</v>
      </c>
      <c r="G47" s="4">
        <v>121</v>
      </c>
      <c r="H47" s="6"/>
      <c r="I47" s="7"/>
    </row>
    <row r="48" spans="1:9">
      <c r="A48" s="5"/>
      <c r="B48" s="6"/>
      <c r="C48" s="6"/>
      <c r="D48" s="6"/>
      <c r="E48" s="6"/>
      <c r="F48" s="6"/>
      <c r="H48" s="6"/>
      <c r="I48" s="7"/>
    </row>
    <row r="49" spans="1:9">
      <c r="A49" s="44" t="s">
        <v>13</v>
      </c>
      <c r="B49" s="45"/>
      <c r="C49" s="45"/>
      <c r="D49" s="45"/>
      <c r="E49" s="45"/>
      <c r="F49" s="45"/>
      <c r="G49" s="45"/>
      <c r="H49" s="11"/>
      <c r="I49" s="18"/>
    </row>
    <row r="50" spans="1:9">
      <c r="A50" s="5"/>
      <c r="B50" s="6"/>
      <c r="C50" s="6"/>
      <c r="D50" s="6"/>
      <c r="E50" s="6"/>
      <c r="F50" s="6"/>
      <c r="G50" s="6"/>
      <c r="H50" s="6"/>
      <c r="I50" s="7"/>
    </row>
    <row r="51" spans="1:9" ht="21.75">
      <c r="A51" s="21"/>
      <c r="B51" s="15" t="s">
        <v>0</v>
      </c>
      <c r="C51" s="15" t="s">
        <v>1</v>
      </c>
      <c r="D51" s="15" t="s">
        <v>2</v>
      </c>
      <c r="E51" s="15" t="s">
        <v>7</v>
      </c>
      <c r="F51" s="15" t="s">
        <v>4</v>
      </c>
      <c r="G51" s="42" t="s">
        <v>14</v>
      </c>
      <c r="H51" s="15"/>
      <c r="I51" s="23"/>
    </row>
    <row r="52" spans="1:9">
      <c r="A52" s="5">
        <v>2006</v>
      </c>
      <c r="B52" s="6">
        <v>0</v>
      </c>
      <c r="C52" s="6">
        <v>0</v>
      </c>
      <c r="D52" s="6">
        <v>4</v>
      </c>
      <c r="E52" s="6">
        <v>2</v>
      </c>
      <c r="F52" s="6">
        <v>5</v>
      </c>
      <c r="G52" s="6">
        <v>11</v>
      </c>
      <c r="H52" s="6"/>
      <c r="I52" s="7"/>
    </row>
    <row r="53" spans="1:9">
      <c r="A53" s="5">
        <v>2007</v>
      </c>
      <c r="B53" s="6">
        <v>0</v>
      </c>
      <c r="C53" s="6">
        <v>0</v>
      </c>
      <c r="D53" s="6">
        <v>0</v>
      </c>
      <c r="E53" s="6">
        <v>1</v>
      </c>
      <c r="F53" s="6">
        <v>3</v>
      </c>
      <c r="G53" s="6">
        <v>4</v>
      </c>
      <c r="H53" s="6"/>
      <c r="I53" s="7"/>
    </row>
    <row r="54" spans="1:9">
      <c r="A54" s="5">
        <v>2008</v>
      </c>
      <c r="B54" s="6">
        <v>0</v>
      </c>
      <c r="C54" s="6">
        <v>0</v>
      </c>
      <c r="D54" s="6">
        <v>4</v>
      </c>
      <c r="E54" s="6">
        <v>3</v>
      </c>
      <c r="F54" s="6">
        <v>9</v>
      </c>
      <c r="G54" s="6">
        <v>16</v>
      </c>
      <c r="H54" s="6"/>
      <c r="I54" s="7"/>
    </row>
    <row r="55" spans="1:9">
      <c r="A55" s="5">
        <v>2009</v>
      </c>
      <c r="B55" s="6">
        <v>0</v>
      </c>
      <c r="C55" s="6">
        <v>4</v>
      </c>
      <c r="D55" s="6">
        <v>16</v>
      </c>
      <c r="E55" s="6">
        <v>3</v>
      </c>
      <c r="F55" s="6">
        <v>13</v>
      </c>
      <c r="G55" s="6">
        <v>36</v>
      </c>
      <c r="H55" s="6"/>
      <c r="I55" s="7"/>
    </row>
    <row r="56" spans="1:9">
      <c r="A56" s="5">
        <v>2010</v>
      </c>
      <c r="B56" s="6">
        <v>1</v>
      </c>
      <c r="C56" s="6">
        <v>3</v>
      </c>
      <c r="D56" s="6">
        <v>12</v>
      </c>
      <c r="E56" s="6">
        <v>3</v>
      </c>
      <c r="F56" s="6">
        <v>9</v>
      </c>
      <c r="G56" s="6">
        <v>28</v>
      </c>
      <c r="H56" s="6"/>
      <c r="I56" s="7"/>
    </row>
    <row r="57" spans="1:9" ht="13.5" thickBot="1">
      <c r="A57" s="8"/>
      <c r="B57" s="9"/>
      <c r="C57" s="9"/>
      <c r="D57" s="9"/>
      <c r="E57" s="9"/>
      <c r="F57" s="9"/>
      <c r="G57" s="9"/>
      <c r="H57" s="9"/>
      <c r="I57" s="10"/>
    </row>
    <row r="58" spans="1:9">
      <c r="A58" s="26" t="s">
        <v>15</v>
      </c>
      <c r="B58" s="6"/>
      <c r="C58" s="6"/>
      <c r="D58" s="6"/>
      <c r="E58" s="6"/>
      <c r="F58" s="6"/>
      <c r="G58" s="6"/>
      <c r="H58" s="6"/>
      <c r="I58" s="6"/>
    </row>
    <row r="59" spans="1:9" ht="69" customHeight="1">
      <c r="A59" s="43" t="s">
        <v>30</v>
      </c>
      <c r="B59" s="43"/>
      <c r="C59" s="43"/>
      <c r="D59" s="43"/>
      <c r="E59" s="43"/>
      <c r="F59" s="43"/>
      <c r="G59" s="43"/>
      <c r="H59" s="43"/>
      <c r="I59" s="43"/>
    </row>
    <row r="60" spans="1:9">
      <c r="A60" s="6"/>
      <c r="B60" s="6"/>
      <c r="C60" s="6"/>
      <c r="D60" s="6"/>
      <c r="E60" s="6"/>
      <c r="F60" s="6"/>
      <c r="G60" s="6"/>
      <c r="H60" s="6"/>
      <c r="I60" s="6"/>
    </row>
    <row r="61" spans="1:9">
      <c r="A61" s="6"/>
      <c r="B61" s="6"/>
      <c r="C61" s="6"/>
      <c r="D61" s="6"/>
      <c r="E61" s="6"/>
      <c r="F61" s="6"/>
      <c r="G61" s="6"/>
      <c r="H61" s="6"/>
      <c r="I61" s="6"/>
    </row>
    <row r="62" spans="1:9">
      <c r="A62" s="6"/>
      <c r="B62" s="6"/>
      <c r="C62" s="6"/>
      <c r="D62" s="6"/>
      <c r="E62" s="6"/>
      <c r="F62" s="6"/>
      <c r="G62" s="6"/>
      <c r="H62" s="6"/>
      <c r="I62" s="6"/>
    </row>
    <row r="63" spans="1:9">
      <c r="A63" s="6"/>
      <c r="B63" s="6"/>
      <c r="C63" s="6"/>
      <c r="D63" s="6"/>
      <c r="E63" s="6"/>
      <c r="F63" s="6"/>
      <c r="G63" s="6"/>
      <c r="H63" s="6"/>
      <c r="I63" s="6"/>
    </row>
    <row r="64" spans="1:9">
      <c r="A64" s="6"/>
      <c r="B64" s="6"/>
      <c r="C64" s="6"/>
      <c r="D64" s="6"/>
      <c r="E64" s="6"/>
      <c r="F64" s="6"/>
      <c r="G64" s="6"/>
      <c r="H64" s="6"/>
      <c r="I64" s="6"/>
    </row>
    <row r="65" spans="1:9">
      <c r="A65" s="6"/>
      <c r="B65" s="6"/>
      <c r="C65" s="6"/>
      <c r="D65" s="6"/>
      <c r="E65" s="6"/>
      <c r="F65" s="6"/>
      <c r="G65" s="6"/>
      <c r="H65" s="6"/>
      <c r="I65" s="6"/>
    </row>
  </sheetData>
  <mergeCells count="8">
    <mergeCell ref="A59:I59"/>
    <mergeCell ref="A49:G49"/>
    <mergeCell ref="A40:G40"/>
    <mergeCell ref="A2:J2"/>
    <mergeCell ref="A4:G4"/>
    <mergeCell ref="A13:G13"/>
    <mergeCell ref="A22:G22"/>
    <mergeCell ref="A31:G31"/>
  </mergeCells>
  <phoneticPr fontId="1" type="noConversion"/>
  <printOptions horizontalCentered="1" verticalCentered="1"/>
  <pageMargins left="0.86" right="0.25" top="0.43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topLeftCell="A16" workbookViewId="0">
      <selection activeCell="E35" sqref="E35"/>
    </sheetView>
  </sheetViews>
  <sheetFormatPr defaultRowHeight="12.75"/>
  <cols>
    <col min="1" max="1" width="21.28515625" style="4" customWidth="1"/>
    <col min="2" max="2" width="12.85546875" style="4" customWidth="1"/>
    <col min="3" max="3" width="13.42578125" style="4" bestFit="1" customWidth="1"/>
    <col min="4" max="4" width="12.85546875" style="4" customWidth="1"/>
    <col min="5" max="5" width="13.5703125" style="4" customWidth="1"/>
    <col min="6" max="6" width="13.28515625" style="4" customWidth="1"/>
    <col min="7" max="16384" width="9.140625" style="4"/>
  </cols>
  <sheetData>
    <row r="1" spans="1:7">
      <c r="A1" s="47" t="s">
        <v>27</v>
      </c>
      <c r="B1" s="48"/>
      <c r="C1" s="48"/>
      <c r="D1" s="48"/>
      <c r="E1" s="48"/>
      <c r="F1" s="49"/>
    </row>
    <row r="2" spans="1:7">
      <c r="A2" s="50" t="s">
        <v>28</v>
      </c>
      <c r="B2" s="46"/>
      <c r="C2" s="46"/>
      <c r="D2" s="46"/>
      <c r="E2" s="46"/>
      <c r="F2" s="51"/>
    </row>
    <row r="3" spans="1:7">
      <c r="A3" s="37"/>
      <c r="B3" s="36"/>
      <c r="C3" s="36"/>
      <c r="D3" s="36"/>
      <c r="E3" s="36"/>
      <c r="F3" s="38"/>
    </row>
    <row r="4" spans="1:7">
      <c r="A4" s="27" t="s">
        <v>17</v>
      </c>
      <c r="B4" s="28" t="s">
        <v>0</v>
      </c>
      <c r="C4" s="28" t="s">
        <v>1</v>
      </c>
      <c r="D4" s="28" t="s">
        <v>2</v>
      </c>
      <c r="E4" s="28" t="s">
        <v>3</v>
      </c>
      <c r="F4" s="32" t="s">
        <v>4</v>
      </c>
    </row>
    <row r="5" spans="1:7">
      <c r="A5" s="30">
        <v>2006</v>
      </c>
      <c r="B5" s="29">
        <f>'Loans Originated'!B7/'Loans Originated'!$G$7</f>
        <v>4.4444444444444444E-3</v>
      </c>
      <c r="C5" s="29">
        <f>'Loans Originated'!C7/'Loans Originated'!$G$7</f>
        <v>2.6666666666666668E-2</v>
      </c>
      <c r="D5" s="29">
        <f>'Loans Originated'!D7/'Loans Originated'!$G$7</f>
        <v>0.3511111111111111</v>
      </c>
      <c r="E5" s="29">
        <f>'Loans Originated'!E7/'Loans Originated'!$G$7</f>
        <v>0.21333333333333335</v>
      </c>
      <c r="F5" s="33">
        <f>'Loans Originated'!F7/'Loans Originated'!$G$7</f>
        <v>0.39111111111111113</v>
      </c>
      <c r="G5" s="41"/>
    </row>
    <row r="6" spans="1:7">
      <c r="A6" s="30">
        <v>2007</v>
      </c>
      <c r="B6" s="29">
        <f>'Loans Originated'!B8/'Loans Originated'!$G$8</f>
        <v>8.0645161290322578E-3</v>
      </c>
      <c r="C6" s="29">
        <f>'Loans Originated'!C8/'Loans Originated'!$G$8</f>
        <v>8.0645161290322578E-3</v>
      </c>
      <c r="D6" s="29">
        <f>'Loans Originated'!D8/'Loans Originated'!$G$8</f>
        <v>0.25</v>
      </c>
      <c r="E6" s="29">
        <f>'Loans Originated'!E8/'Loans Originated'!$G$8</f>
        <v>0.20967741935483872</v>
      </c>
      <c r="F6" s="33">
        <f>'Loans Originated'!F8/'Loans Originated'!$G$8</f>
        <v>0.52016129032258063</v>
      </c>
      <c r="G6" s="41"/>
    </row>
    <row r="7" spans="1:7">
      <c r="A7" s="30">
        <v>2008</v>
      </c>
      <c r="B7" s="29">
        <f>'Loans Originated'!B9/'Loans Originated'!$G$9</f>
        <v>6.793478260869565E-4</v>
      </c>
      <c r="C7" s="29">
        <f>'Loans Originated'!C9/'Loans Originated'!$G$9</f>
        <v>1.5625E-2</v>
      </c>
      <c r="D7" s="29">
        <f>'Loans Originated'!D9/'Loans Originated'!$G$9</f>
        <v>0.2608695652173913</v>
      </c>
      <c r="E7" s="29">
        <f>'Loans Originated'!E9/'Loans Originated'!$G$9</f>
        <v>0.19157608695652173</v>
      </c>
      <c r="F7" s="33">
        <f>'Loans Originated'!F9/'Loans Originated'!$G$9</f>
        <v>0.52309782608695654</v>
      </c>
      <c r="G7" s="41"/>
    </row>
    <row r="8" spans="1:7">
      <c r="A8" s="30">
        <v>2009</v>
      </c>
      <c r="B8" s="29">
        <f>'Loans Originated'!B10/'Loans Originated'!$G$10</f>
        <v>2.7972027972027972E-3</v>
      </c>
      <c r="C8" s="29">
        <f>'Loans Originated'!C10/'Loans Originated'!$G$10</f>
        <v>7.8671328671328672E-2</v>
      </c>
      <c r="D8" s="29">
        <f>'Loans Originated'!D10/'Loans Originated'!$G$10</f>
        <v>0.36223776223776222</v>
      </c>
      <c r="E8" s="29">
        <f>'Loans Originated'!E10/'Loans Originated'!$G$10</f>
        <v>0.14790209790209791</v>
      </c>
      <c r="F8" s="33">
        <f>'Loans Originated'!F10/'Loans Originated'!$G$10</f>
        <v>0.39895104895104894</v>
      </c>
      <c r="G8" s="41"/>
    </row>
    <row r="9" spans="1:7">
      <c r="A9" s="30">
        <v>2010</v>
      </c>
      <c r="B9" s="29">
        <f>'Loans Originated'!B11/'Loans Originated'!$G$11</f>
        <v>5.3171287504747439E-3</v>
      </c>
      <c r="C9" s="29">
        <f>'Loans Originated'!C11/'Loans Originated'!$G$11</f>
        <v>0.10140524116976833</v>
      </c>
      <c r="D9" s="29">
        <f>'Loans Originated'!D11/'Loans Originated'!$G$11</f>
        <v>0.34333459931636917</v>
      </c>
      <c r="E9" s="29">
        <f>'Loans Originated'!E11/'Loans Originated'!$G$11</f>
        <v>0.15647550322825673</v>
      </c>
      <c r="F9" s="33">
        <f>'Loans Originated'!F11/'Loans Originated'!$G$11</f>
        <v>0.38093429548044055</v>
      </c>
      <c r="G9" s="41"/>
    </row>
    <row r="10" spans="1:7">
      <c r="A10" s="30"/>
      <c r="B10" s="31"/>
      <c r="C10" s="31"/>
      <c r="D10" s="31"/>
      <c r="E10" s="31"/>
      <c r="F10" s="34"/>
    </row>
    <row r="11" spans="1:7">
      <c r="A11" s="27" t="s">
        <v>18</v>
      </c>
      <c r="B11" s="28" t="s">
        <v>0</v>
      </c>
      <c r="C11" s="28" t="s">
        <v>1</v>
      </c>
      <c r="D11" s="28" t="s">
        <v>2</v>
      </c>
      <c r="E11" s="28" t="s">
        <v>3</v>
      </c>
      <c r="F11" s="32" t="s">
        <v>4</v>
      </c>
    </row>
    <row r="12" spans="1:7">
      <c r="A12" s="30">
        <v>2006</v>
      </c>
      <c r="B12" s="29">
        <f>'Loans Originated'!B16/'Loans Originated'!$G$16</f>
        <v>1.5151515151515152E-2</v>
      </c>
      <c r="C12" s="29">
        <f>'Loans Originated'!C16/'Loans Originated'!$G$16</f>
        <v>2.5252525252525252E-2</v>
      </c>
      <c r="D12" s="29">
        <f>'Loans Originated'!D16/'Loans Originated'!$G$16</f>
        <v>0.34343434343434343</v>
      </c>
      <c r="E12" s="29">
        <f>'Loans Originated'!E16/'Loans Originated'!$G$16</f>
        <v>0.22727272727272727</v>
      </c>
      <c r="F12" s="33">
        <f>'Loans Originated'!F16/'Loans Originated'!$G$16</f>
        <v>0.3888888888888889</v>
      </c>
    </row>
    <row r="13" spans="1:7">
      <c r="A13" s="30">
        <v>2007</v>
      </c>
      <c r="B13" s="29">
        <f>'Loans Originated'!B17/'Loans Originated'!$G$17</f>
        <v>9.2165898617511521E-3</v>
      </c>
      <c r="C13" s="29">
        <f>'Loans Originated'!C17/'Loans Originated'!$G$17</f>
        <v>9.2165898617511521E-3</v>
      </c>
      <c r="D13" s="29">
        <f>'Loans Originated'!D17/'Loans Originated'!$G$17</f>
        <v>0.25806451612903225</v>
      </c>
      <c r="E13" s="29">
        <f>'Loans Originated'!E17/'Loans Originated'!$G$17</f>
        <v>0.19815668202764977</v>
      </c>
      <c r="F13" s="33">
        <f>'Loans Originated'!F17/'Loans Originated'!$G$17</f>
        <v>0.52073732718894006</v>
      </c>
    </row>
    <row r="14" spans="1:7">
      <c r="A14" s="30">
        <v>2008</v>
      </c>
      <c r="B14" s="29">
        <f>'Loans Originated'!B18/'Loans Originated'!$G$18</f>
        <v>7.8308535630383712E-4</v>
      </c>
      <c r="C14" s="29">
        <f>'Loans Originated'!C18/'Loans Originated'!$G$18</f>
        <v>1.4878621769772905E-2</v>
      </c>
      <c r="D14" s="29">
        <f>'Loans Originated'!D18/'Loans Originated'!$G$18</f>
        <v>0.26389976507439311</v>
      </c>
      <c r="E14" s="29">
        <f>'Loans Originated'!E18/'Loans Originated'!$G$18</f>
        <v>0.1918559122944401</v>
      </c>
      <c r="F14" s="33">
        <f>'Loans Originated'!F18/'Loans Originated'!$G$18</f>
        <v>0.51996867658574786</v>
      </c>
    </row>
    <row r="15" spans="1:7">
      <c r="A15" s="30">
        <v>2009</v>
      </c>
      <c r="B15" s="29">
        <f>'Loans Originated'!B19/'Loans Originated'!$G$19</f>
        <v>1.254180602006689E-3</v>
      </c>
      <c r="C15" s="29">
        <f>'Loans Originated'!C19/'Loans Originated'!$G$19</f>
        <v>7.4414715719063551E-2</v>
      </c>
      <c r="D15" s="29">
        <f>'Loans Originated'!D19/'Loans Originated'!$G$19</f>
        <v>0.36078595317725753</v>
      </c>
      <c r="E15" s="29">
        <f>'Loans Originated'!E19/'Loans Originated'!$G$19</f>
        <v>0.15008361204013379</v>
      </c>
      <c r="F15" s="33">
        <f>'Loans Originated'!F19/'Loans Originated'!$G$19</f>
        <v>0.40426421404682272</v>
      </c>
    </row>
    <row r="16" spans="1:7">
      <c r="A16" s="30">
        <v>2010</v>
      </c>
      <c r="B16" s="29">
        <f>'Loans Originated'!B20/'Loans Originated'!$G$20</f>
        <v>4.0853381752156154E-3</v>
      </c>
      <c r="C16" s="29">
        <f>'Loans Originated'!C20/'Loans Originated'!$G$20</f>
        <v>9.0331366318656375E-2</v>
      </c>
      <c r="D16" s="29">
        <f>'Loans Originated'!D20/'Loans Originated'!$G$20</f>
        <v>0.34634589196550158</v>
      </c>
      <c r="E16" s="29">
        <f>'Loans Originated'!E20/'Loans Originated'!$G$20</f>
        <v>0.1584203359055833</v>
      </c>
      <c r="F16" s="33">
        <f>'Loans Originated'!F20/'Loans Originated'!$G$20</f>
        <v>0.38946890603722195</v>
      </c>
    </row>
    <row r="17" spans="1:6">
      <c r="A17" s="5"/>
      <c r="B17" s="6"/>
      <c r="C17" s="6"/>
      <c r="D17" s="6"/>
      <c r="E17" s="6"/>
      <c r="F17" s="7"/>
    </row>
    <row r="18" spans="1:6">
      <c r="A18" s="27" t="s">
        <v>19</v>
      </c>
      <c r="B18" s="28" t="s">
        <v>0</v>
      </c>
      <c r="C18" s="28" t="s">
        <v>1</v>
      </c>
      <c r="D18" s="28" t="s">
        <v>2</v>
      </c>
      <c r="E18" s="28" t="s">
        <v>3</v>
      </c>
      <c r="F18" s="32" t="s">
        <v>4</v>
      </c>
    </row>
    <row r="19" spans="1:6">
      <c r="A19" s="30">
        <v>2006</v>
      </c>
      <c r="B19" s="29">
        <f>'Loans Originated'!B25/'Loans Originated'!$G$25</f>
        <v>0</v>
      </c>
      <c r="C19" s="29">
        <f>'Loans Originated'!C25/'Loans Originated'!$G$25</f>
        <v>0</v>
      </c>
      <c r="D19" s="29">
        <f>'Loans Originated'!D25/'Loans Originated'!$G$25</f>
        <v>0.42857142857142855</v>
      </c>
      <c r="E19" s="29">
        <f>'Loans Originated'!E25/'Loans Originated'!$G$25</f>
        <v>0.14285714285714285</v>
      </c>
      <c r="F19" s="33">
        <f>'Loans Originated'!F25/'Loans Originated'!$G$25</f>
        <v>0.42857142857142855</v>
      </c>
    </row>
    <row r="20" spans="1:6">
      <c r="A20" s="30">
        <v>2007</v>
      </c>
      <c r="B20" s="29">
        <f>'Loans Originated'!B26/'Loans Originated'!$G$26</f>
        <v>0</v>
      </c>
      <c r="C20" s="29">
        <f>'Loans Originated'!C26/'Loans Originated'!$G$26</f>
        <v>0</v>
      </c>
      <c r="D20" s="29">
        <f>'Loans Originated'!D26/'Loans Originated'!$G$26</f>
        <v>0.27272727272727271</v>
      </c>
      <c r="E20" s="29">
        <f>'Loans Originated'!E26/'Loans Originated'!$G$26</f>
        <v>0.27272727272727271</v>
      </c>
      <c r="F20" s="33">
        <f>'Loans Originated'!F26/'Loans Originated'!$G$26</f>
        <v>0.45454545454545453</v>
      </c>
    </row>
    <row r="21" spans="1:6">
      <c r="A21" s="30">
        <v>2008</v>
      </c>
      <c r="B21" s="29">
        <f>'Loans Originated'!B27/'Loans Originated'!$G$27</f>
        <v>0</v>
      </c>
      <c r="C21" s="29">
        <f>'Loans Originated'!C27/'Loans Originated'!$G$27</f>
        <v>0</v>
      </c>
      <c r="D21" s="29">
        <f>'Loans Originated'!D27/'Loans Originated'!$G$27</f>
        <v>0.19607843137254902</v>
      </c>
      <c r="E21" s="29">
        <f>'Loans Originated'!E27/'Loans Originated'!$G$27</f>
        <v>0.23529411764705882</v>
      </c>
      <c r="F21" s="33">
        <f>'Loans Originated'!F27/'Loans Originated'!$G$27</f>
        <v>0.56862745098039214</v>
      </c>
    </row>
    <row r="22" spans="1:6">
      <c r="A22" s="30">
        <v>2009</v>
      </c>
      <c r="B22" s="29">
        <f>'Loans Originated'!B28/'Loans Originated'!$G$28</f>
        <v>0</v>
      </c>
      <c r="C22" s="29">
        <f>'Loans Originated'!C28/'Loans Originated'!$G$28</f>
        <v>5.8823529411764705E-2</v>
      </c>
      <c r="D22" s="29">
        <f>'Loans Originated'!D28/'Loans Originated'!$G$28</f>
        <v>0.41176470588235292</v>
      </c>
      <c r="E22" s="29">
        <f>'Loans Originated'!E28/'Loans Originated'!$G$28</f>
        <v>0.17647058823529413</v>
      </c>
      <c r="F22" s="33">
        <f>'Loans Originated'!F28/'Loans Originated'!$G$28</f>
        <v>0.35294117647058826</v>
      </c>
    </row>
    <row r="23" spans="1:6">
      <c r="A23" s="30">
        <v>2010</v>
      </c>
      <c r="B23" s="29">
        <f>'Loans Originated'!B29/'Loans Originated'!$G$29</f>
        <v>0</v>
      </c>
      <c r="C23" s="29">
        <f>'Loans Originated'!C29/'Loans Originated'!$G$29</f>
        <v>0.11267605633802817</v>
      </c>
      <c r="D23" s="29">
        <f>'Loans Originated'!D29/'Loans Originated'!$G$29</f>
        <v>0.45070422535211269</v>
      </c>
      <c r="E23" s="29">
        <f>'Loans Originated'!E29/'Loans Originated'!$G$29</f>
        <v>0.14084507042253522</v>
      </c>
      <c r="F23" s="33">
        <f>'Loans Originated'!F29/'Loans Originated'!$G$29</f>
        <v>0.26760563380281688</v>
      </c>
    </row>
    <row r="24" spans="1:6">
      <c r="A24" s="5"/>
      <c r="B24" s="29"/>
      <c r="C24" s="29"/>
      <c r="D24" s="31"/>
      <c r="E24" s="6"/>
      <c r="F24" s="7"/>
    </row>
    <row r="25" spans="1:6">
      <c r="A25" s="27" t="s">
        <v>20</v>
      </c>
      <c r="B25" s="28" t="s">
        <v>0</v>
      </c>
      <c r="C25" s="28" t="s">
        <v>1</v>
      </c>
      <c r="D25" s="28" t="s">
        <v>2</v>
      </c>
      <c r="E25" s="28" t="s">
        <v>3</v>
      </c>
      <c r="F25" s="32" t="s">
        <v>4</v>
      </c>
    </row>
    <row r="26" spans="1:6">
      <c r="A26" s="30">
        <v>2006</v>
      </c>
      <c r="B26" s="29">
        <f>'Loans Originated'!B43/'Loans Originated'!$G$43</f>
        <v>6.6666666666666666E-2</v>
      </c>
      <c r="C26" s="29">
        <f>'Loans Originated'!C43/'Loans Originated'!$G$43</f>
        <v>6.6666666666666666E-2</v>
      </c>
      <c r="D26" s="29">
        <f>'Loans Originated'!D43/'Loans Originated'!$G$43</f>
        <v>0.26666666666666666</v>
      </c>
      <c r="E26" s="29">
        <f>'Loans Originated'!E43/'Loans Originated'!$G$43</f>
        <v>0.33333333333333331</v>
      </c>
      <c r="F26" s="33">
        <f>'Loans Originated'!F43/'Loans Originated'!$G$43</f>
        <v>0.26666666666666666</v>
      </c>
    </row>
    <row r="27" spans="1:6">
      <c r="A27" s="30">
        <v>2007</v>
      </c>
      <c r="B27" s="29">
        <f>'Loans Originated'!B44/'Loans Originated'!$G$44</f>
        <v>0</v>
      </c>
      <c r="C27" s="29">
        <f>'Loans Originated'!C44/'Loans Originated'!$G$44</f>
        <v>0</v>
      </c>
      <c r="D27" s="29">
        <f>'Loans Originated'!D44/'Loans Originated'!$G$44</f>
        <v>0.16666666666666666</v>
      </c>
      <c r="E27" s="29">
        <f>'Loans Originated'!E44/'Loans Originated'!$G$44</f>
        <v>0.33333333333333331</v>
      </c>
      <c r="F27" s="33">
        <f>'Loans Originated'!F44/'Loans Originated'!$G$44</f>
        <v>0.5</v>
      </c>
    </row>
    <row r="28" spans="1:6">
      <c r="A28" s="30">
        <v>2008</v>
      </c>
      <c r="B28" s="29">
        <f>'Loans Originated'!B45/'Loans Originated'!$G$45</f>
        <v>0</v>
      </c>
      <c r="C28" s="29">
        <f>'Loans Originated'!C45/'Loans Originated'!$G$45</f>
        <v>1.3157894736842105E-2</v>
      </c>
      <c r="D28" s="29">
        <f>'Loans Originated'!D45/'Loans Originated'!$G$45</f>
        <v>0.19736842105263158</v>
      </c>
      <c r="E28" s="29">
        <f>'Loans Originated'!E45/'Loans Originated'!$G$45</f>
        <v>0.18421052631578946</v>
      </c>
      <c r="F28" s="33">
        <f>'Loans Originated'!F45/'Loans Originated'!$G$45</f>
        <v>0.59210526315789469</v>
      </c>
    </row>
    <row r="29" spans="1:6">
      <c r="A29" s="30">
        <v>2009</v>
      </c>
      <c r="B29" s="29">
        <f>'Loans Originated'!B46/'Loans Originated'!$G$46</f>
        <v>7.462686567164179E-3</v>
      </c>
      <c r="C29" s="29">
        <f>'Loans Originated'!C46/'Loans Originated'!$G$46</f>
        <v>7.4626865671641784E-2</v>
      </c>
      <c r="D29" s="29">
        <f>'Loans Originated'!D46/'Loans Originated'!$G$46</f>
        <v>0.39552238805970147</v>
      </c>
      <c r="E29" s="29">
        <f>'Loans Originated'!E46/'Loans Originated'!$G$46</f>
        <v>0.1417910447761194</v>
      </c>
      <c r="F29" s="33">
        <f>'Loans Originated'!F46/'Loans Originated'!$G$46</f>
        <v>0.37313432835820898</v>
      </c>
    </row>
    <row r="30" spans="1:6">
      <c r="A30" s="30">
        <v>2010</v>
      </c>
      <c r="B30" s="29">
        <f>'Loans Originated'!B47/'Loans Originated'!$G$47</f>
        <v>1.6528925619834711E-2</v>
      </c>
      <c r="C30" s="29">
        <f>'Loans Originated'!C47/'Loans Originated'!$G$47</f>
        <v>0.19834710743801653</v>
      </c>
      <c r="D30" s="29">
        <f>'Loans Originated'!D47/'Loans Originated'!$G$47</f>
        <v>0.36363636363636365</v>
      </c>
      <c r="E30" s="29">
        <f>'Loans Originated'!E47/'Loans Originated'!$G$47</f>
        <v>0.16528925619834711</v>
      </c>
      <c r="F30" s="33">
        <f>'Loans Originated'!F47/'Loans Originated'!$G$47</f>
        <v>0.23966942148760331</v>
      </c>
    </row>
    <row r="31" spans="1:6">
      <c r="A31" s="30"/>
      <c r="B31" s="29"/>
      <c r="C31" s="29"/>
      <c r="D31" s="29"/>
      <c r="E31" s="29"/>
      <c r="F31" s="33"/>
    </row>
    <row r="32" spans="1:6">
      <c r="A32" s="27" t="s">
        <v>25</v>
      </c>
      <c r="B32" s="28" t="s">
        <v>0</v>
      </c>
      <c r="C32" s="28" t="s">
        <v>1</v>
      </c>
      <c r="D32" s="28" t="s">
        <v>2</v>
      </c>
      <c r="E32" s="28" t="s">
        <v>3</v>
      </c>
      <c r="F32" s="32" t="s">
        <v>4</v>
      </c>
    </row>
    <row r="33" spans="1:8">
      <c r="A33" s="30">
        <v>2006</v>
      </c>
      <c r="B33" s="29">
        <f>'Loans Originated'!B52/'Loans Originated'!$G$52</f>
        <v>0</v>
      </c>
      <c r="C33" s="29">
        <f>'Loans Originated'!C52/'Loans Originated'!$G$52</f>
        <v>0</v>
      </c>
      <c r="D33" s="29">
        <f>'Loans Originated'!D52/'Loans Originated'!$G$52</f>
        <v>0.36363636363636365</v>
      </c>
      <c r="E33" s="29">
        <f>'Loans Originated'!E52/'Loans Originated'!$G$52</f>
        <v>0.18181818181818182</v>
      </c>
      <c r="F33" s="33">
        <f>'Loans Originated'!F52/'Loans Originated'!$G$52</f>
        <v>0.45454545454545453</v>
      </c>
    </row>
    <row r="34" spans="1:8">
      <c r="A34" s="30">
        <v>2007</v>
      </c>
      <c r="B34" s="29">
        <f>'Loans Originated'!B53/'Loans Originated'!$G$53</f>
        <v>0</v>
      </c>
      <c r="C34" s="29">
        <f>'Loans Originated'!C53/'Loans Originated'!$G$53</f>
        <v>0</v>
      </c>
      <c r="D34" s="29">
        <f>'Loans Originated'!D53/'Loans Originated'!$G$53</f>
        <v>0</v>
      </c>
      <c r="E34" s="29">
        <f>'Loans Originated'!E53/'Loans Originated'!$G$53</f>
        <v>0.25</v>
      </c>
      <c r="F34" s="33">
        <f>'Loans Originated'!F53/'Loans Originated'!$G$53</f>
        <v>0.75</v>
      </c>
    </row>
    <row r="35" spans="1:8">
      <c r="A35" s="30">
        <v>2008</v>
      </c>
      <c r="B35" s="29">
        <f>'Loans Originated'!B54/'Loans Originated'!$G$54</f>
        <v>0</v>
      </c>
      <c r="C35" s="29">
        <f>'Loans Originated'!C54/'Loans Originated'!$G$54</f>
        <v>0</v>
      </c>
      <c r="D35" s="29">
        <f>'Loans Originated'!D54/'Loans Originated'!$G$54</f>
        <v>0.25</v>
      </c>
      <c r="E35" s="29">
        <f>'Loans Originated'!E54/'Loans Originated'!$G$54</f>
        <v>0.1875</v>
      </c>
      <c r="F35" s="33">
        <f>'Loans Originated'!F54/'Loans Originated'!$G$54</f>
        <v>0.5625</v>
      </c>
    </row>
    <row r="36" spans="1:8">
      <c r="A36" s="30">
        <v>2009</v>
      </c>
      <c r="B36" s="29">
        <f>'Loans Originated'!B55/'Loans Originated'!$G$55</f>
        <v>0</v>
      </c>
      <c r="C36" s="29">
        <f>'Loans Originated'!C55/'Loans Originated'!$G$55</f>
        <v>0.1111111111111111</v>
      </c>
      <c r="D36" s="29">
        <f>'Loans Originated'!D55/'Loans Originated'!$G$55</f>
        <v>0.44444444444444442</v>
      </c>
      <c r="E36" s="29">
        <f>'Loans Originated'!E55/'Loans Originated'!$G$55</f>
        <v>8.3333333333333329E-2</v>
      </c>
      <c r="F36" s="33">
        <f>'Loans Originated'!F55/'Loans Originated'!$G$55</f>
        <v>0.3611111111111111</v>
      </c>
    </row>
    <row r="37" spans="1:8">
      <c r="A37" s="30">
        <v>2010</v>
      </c>
      <c r="B37" s="29">
        <f>'Loans Originated'!B56/'Loans Originated'!$G$56</f>
        <v>3.5714285714285712E-2</v>
      </c>
      <c r="C37" s="29">
        <f>'Loans Originated'!C56/'Loans Originated'!$G$56</f>
        <v>0.10714285714285714</v>
      </c>
      <c r="D37" s="29">
        <f>'Loans Originated'!D56/'Loans Originated'!$G$56</f>
        <v>0.42857142857142855</v>
      </c>
      <c r="E37" s="29">
        <f>'Loans Originated'!E56/'Loans Originated'!$G$56</f>
        <v>0.10714285714285714</v>
      </c>
      <c r="F37" s="33">
        <f>'Loans Originated'!F56/'Loans Originated'!$G$56</f>
        <v>0.32142857142857145</v>
      </c>
    </row>
    <row r="38" spans="1:8">
      <c r="A38" s="5"/>
      <c r="B38" s="29"/>
      <c r="C38" s="29"/>
      <c r="D38" s="29"/>
      <c r="E38" s="6"/>
      <c r="F38" s="7"/>
    </row>
    <row r="39" spans="1:8">
      <c r="A39" s="27" t="s">
        <v>21</v>
      </c>
      <c r="B39" s="28" t="s">
        <v>0</v>
      </c>
      <c r="C39" s="28" t="s">
        <v>1</v>
      </c>
      <c r="D39" s="28" t="s">
        <v>2</v>
      </c>
      <c r="E39" s="28" t="s">
        <v>3</v>
      </c>
      <c r="F39" s="32" t="s">
        <v>4</v>
      </c>
    </row>
    <row r="40" spans="1:8">
      <c r="A40" s="30">
        <v>2006</v>
      </c>
      <c r="B40" s="29">
        <f>'Loans Originated'!B34/'Loans Originated'!$G$34</f>
        <v>0</v>
      </c>
      <c r="C40" s="29">
        <f>'Loans Originated'!C34/'Loans Originated'!$G$34</f>
        <v>0.14285714285714285</v>
      </c>
      <c r="D40" s="29">
        <f>'Loans Originated'!D34/'Loans Originated'!$G$34</f>
        <v>0.2857142857142857</v>
      </c>
      <c r="E40" s="29">
        <f>'Loans Originated'!E34/'Loans Originated'!$G$34</f>
        <v>0.21428571428571427</v>
      </c>
      <c r="F40" s="33">
        <f>'Loans Originated'!F34/'Loans Originated'!$G$34</f>
        <v>0.35714285714285715</v>
      </c>
    </row>
    <row r="41" spans="1:8">
      <c r="A41" s="30">
        <v>2007</v>
      </c>
      <c r="B41" s="29">
        <f>'Loans Originated'!B35/'Loans Originated'!$G$35</f>
        <v>0</v>
      </c>
      <c r="C41" s="29">
        <f>'Loans Originated'!C35/'Loans Originated'!$G$35</f>
        <v>4.5454545454545456E-2</v>
      </c>
      <c r="D41" s="29">
        <f>'Loans Originated'!D35/'Loans Originated'!$G$35</f>
        <v>0.40909090909090912</v>
      </c>
      <c r="E41" s="29">
        <f>'Loans Originated'!E35/'Loans Originated'!$G$35</f>
        <v>0.27272727272727271</v>
      </c>
      <c r="F41" s="33">
        <f>'Loans Originated'!F35/'Loans Originated'!$G$35</f>
        <v>0.27272727272727271</v>
      </c>
    </row>
    <row r="42" spans="1:8">
      <c r="A42" s="30">
        <v>2008</v>
      </c>
      <c r="B42" s="29">
        <f>'Loans Originated'!B36/'Loans Originated'!$G$36</f>
        <v>0</v>
      </c>
      <c r="C42" s="29">
        <f>'Loans Originated'!C36/'Loans Originated'!$G$36</f>
        <v>2.4590163934426229E-2</v>
      </c>
      <c r="D42" s="29">
        <f>'Loans Originated'!D36/'Loans Originated'!$G$36</f>
        <v>0.30327868852459017</v>
      </c>
      <c r="E42" s="29">
        <f>'Loans Originated'!E36/'Loans Originated'!$G$36</f>
        <v>0.22131147540983606</v>
      </c>
      <c r="F42" s="33">
        <f>'Loans Originated'!F36/'Loans Originated'!$G$36</f>
        <v>0.45081967213114754</v>
      </c>
    </row>
    <row r="43" spans="1:8">
      <c r="A43" s="30">
        <v>2009</v>
      </c>
      <c r="B43" s="29">
        <f>'Loans Originated'!B37/'Loans Originated'!$G$37</f>
        <v>0</v>
      </c>
      <c r="C43" s="29">
        <f>'Loans Originated'!C37/'Loans Originated'!$G$37</f>
        <v>0.12025316455696203</v>
      </c>
      <c r="D43" s="29">
        <f>'Loans Originated'!D37/'Loans Originated'!$G$37</f>
        <v>0.44936708860759494</v>
      </c>
      <c r="E43" s="29">
        <f>'Loans Originated'!E37/'Loans Originated'!$G$37</f>
        <v>0.12658227848101267</v>
      </c>
      <c r="F43" s="33">
        <f>'Loans Originated'!F37/'Loans Originated'!$G$37</f>
        <v>0.29113924050632911</v>
      </c>
    </row>
    <row r="44" spans="1:8" ht="13.5" thickBot="1">
      <c r="A44" s="8">
        <v>2010</v>
      </c>
      <c r="B44" s="39">
        <f>'Loans Originated'!B38/'Loans Originated'!$G$38</f>
        <v>1.1695906432748537E-2</v>
      </c>
      <c r="C44" s="39">
        <f>'Loans Originated'!C38/'Loans Originated'!$G$38</f>
        <v>0.15204678362573099</v>
      </c>
      <c r="D44" s="39">
        <f>'Loans Originated'!D38/'Loans Originated'!$G$38</f>
        <v>0.46198830409356723</v>
      </c>
      <c r="E44" s="39">
        <f>'Loans Originated'!E38/'Loans Originated'!$G$38</f>
        <v>0.11695906432748537</v>
      </c>
      <c r="F44" s="40">
        <f>'Loans Originated'!F38/'Loans Originated'!$G$38</f>
        <v>0.25146198830409355</v>
      </c>
    </row>
    <row r="45" spans="1:8">
      <c r="A45" s="26" t="s">
        <v>22</v>
      </c>
    </row>
    <row r="46" spans="1:8" ht="66.75" customHeight="1">
      <c r="A46" s="43" t="s">
        <v>29</v>
      </c>
      <c r="B46" s="43"/>
      <c r="C46" s="43"/>
      <c r="D46" s="43"/>
      <c r="E46" s="43"/>
      <c r="F46" s="43"/>
      <c r="G46" s="35"/>
      <c r="H46" s="35"/>
    </row>
  </sheetData>
  <mergeCells count="3">
    <mergeCell ref="A1:F1"/>
    <mergeCell ref="A2:F2"/>
    <mergeCell ref="A46:F46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Loans Originated</vt:lpstr>
      <vt:lpstr>Loan Distribution</vt:lpstr>
    </vt:vector>
  </TitlesOfParts>
  <Company>City of Portland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ukrishnan</dc:creator>
  <cp:lastModifiedBy>Yeager, Benjamin</cp:lastModifiedBy>
  <cp:lastPrinted>2009-11-18T22:48:27Z</cp:lastPrinted>
  <dcterms:created xsi:type="dcterms:W3CDTF">2007-01-05T19:49:50Z</dcterms:created>
  <dcterms:modified xsi:type="dcterms:W3CDTF">2011-10-19T22:56:01Z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1772217289</vt:i4>
  </property>
  <property fmtid="{D5CDD505-2E9C-101B-9397-08002B2CF9AE}" pid="3" name="_EmailSubject">
    <vt:lpwstr>The Progress</vt:lpwstr>
  </property>
  <property fmtid="{D5CDD505-2E9C-101B-9397-08002B2CF9AE}" pid="4" name="_AuthorEmail">
    <vt:lpwstr>Uma.Krishnan@ci.portland.or.us</vt:lpwstr>
  </property>
  <property fmtid="{D5CDD505-2E9C-101B-9397-08002B2CF9AE}" pid="5" name="_AuthorEmailDisplayName">
    <vt:lpwstr>Krishnan, Uma</vt:lpwstr>
  </property>
  <property fmtid="{D5CDD505-2E9C-101B-9397-08002B2CF9AE}" pid="6" name="_ReviewingToolsShownOnce">
    <vt:lpwstr/>
  </property>
</Properties>
</file>