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" yWindow="65386" windowWidth="11940" windowHeight="6105" tabRatio="792" activeTab="0"/>
  </bookViews>
  <sheets>
    <sheet name="Master EOS Locked for WEB" sheetId="1" r:id="rId1"/>
  </sheets>
  <definedNames>
    <definedName name="_xlnm.Print_Area" localSheetId="0">'Master EOS Locked for WEB'!$A$1:$F$84</definedName>
  </definedNames>
  <calcPr fullCalcOnLoad="1"/>
</workbook>
</file>

<file path=xl/comments1.xml><?xml version="1.0" encoding="utf-8"?>
<comments xmlns="http://schemas.openxmlformats.org/spreadsheetml/2006/main">
  <authors>
    <author>Erik Olson</author>
  </authors>
  <commentList>
    <comment ref="F25" authorId="0">
      <text>
        <r>
          <rPr>
            <sz val="9"/>
            <rFont val="Tahoma"/>
            <family val="2"/>
          </rPr>
          <t>Total Budgeted Rents Based on 100% Occupancy (Residential Units Only)</t>
        </r>
      </text>
    </comment>
    <comment ref="F26" authorId="0">
      <text>
        <r>
          <rPr>
            <sz val="9"/>
            <rFont val="Tahoma"/>
            <family val="2"/>
          </rPr>
          <t>Total Budgeted Rents Based on 100% Occupancy (Commercial Units Only)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sz val="9"/>
            <rFont val="Tahoma"/>
            <family val="2"/>
          </rPr>
          <t>Total Residential Gross Scheduled Income less Actual Residential Rents Received.  Enter Bad Debt and Rent-Free (Mgr) units under Operating Expenses below.</t>
        </r>
      </text>
    </comment>
    <comment ref="D29" authorId="0">
      <text>
        <r>
          <rPr>
            <sz val="9"/>
            <rFont val="Tahoma"/>
            <family val="2"/>
          </rPr>
          <t>Total Commercial Gross Scheduled Income less Actual Commercial Rents Received.  Enter Bad Debt under Operating Expenses below.</t>
        </r>
        <r>
          <rPr>
            <sz val="8"/>
            <rFont val="Tahoma"/>
            <family val="2"/>
          </rPr>
          <t xml:space="preserve">
</t>
        </r>
      </text>
    </comment>
    <comment ref="F31" authorId="0">
      <text>
        <r>
          <rPr>
            <sz val="9"/>
            <rFont val="Tahoma"/>
            <family val="2"/>
          </rPr>
          <t xml:space="preserve">Enter all other Income here.  Includes: Interest on Reserve Accounts, Forfeited Security Deposits, Laundry, Commissions, Late Fees, NSF Fees, Tenant Screening, Vending,  Pay Phones, etc. 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sz val="9"/>
            <rFont val="Tahoma"/>
            <family val="2"/>
          </rPr>
          <t>Includes: Personnel, Salaries, Accounting, Legal, Supplies, Postage, etc.</t>
        </r>
      </text>
    </comment>
    <comment ref="D37" authorId="0">
      <text>
        <r>
          <rPr>
            <sz val="9"/>
            <rFont val="Tahoma"/>
            <family val="2"/>
          </rPr>
          <t>Includes: Advertising, Newsletters, Signs, Hospitality, Tenant Screening, Business Cards, etc.</t>
        </r>
        <r>
          <rPr>
            <sz val="8"/>
            <rFont val="Tahoma"/>
            <family val="2"/>
          </rPr>
          <t xml:space="preserve">
</t>
        </r>
      </text>
    </comment>
    <comment ref="D38" authorId="0">
      <text>
        <r>
          <rPr>
            <sz val="9"/>
            <rFont val="Tahoma"/>
            <family val="2"/>
          </rPr>
          <t xml:space="preserve">Includes: Maintenance Labor, R &amp; M Supplies, Contracts and Services, etc. Do NOT report Capital Expenses Here.
 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sz val="9"/>
            <rFont val="Tahoma"/>
            <family val="2"/>
          </rPr>
          <t>Includes: Turnover Painting, Carpet, Cleaning, Coverings, etc.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sz val="9"/>
            <rFont val="Tahoma"/>
            <family val="2"/>
          </rPr>
          <t>Includes: Common Area Electricity, Water, Sewer, Waste Removal, Gas.</t>
        </r>
      </text>
    </comment>
    <comment ref="D41" authorId="0">
      <text>
        <r>
          <rPr>
            <sz val="9"/>
            <rFont val="Tahoma"/>
            <family val="2"/>
          </rPr>
          <t>Annual Real Property Tax.</t>
        </r>
      </text>
    </comment>
    <comment ref="D42" authorId="0">
      <text>
        <r>
          <rPr>
            <sz val="9"/>
            <rFont val="Tahoma"/>
            <family val="2"/>
          </rPr>
          <t>Liability and Casualty Insurance.</t>
        </r>
      </text>
    </comment>
    <comment ref="D44" authorId="0">
      <text>
        <r>
          <rPr>
            <sz val="9"/>
            <rFont val="Tahoma"/>
            <family val="2"/>
          </rPr>
          <t xml:space="preserve">Please Explain All Miscellaneous Expenses in the Text Box Below.
</t>
        </r>
      </text>
    </comment>
    <comment ref="D45" authorId="0">
      <text>
        <r>
          <rPr>
            <sz val="9"/>
            <rFont val="Tahoma"/>
            <family val="2"/>
          </rPr>
          <t xml:space="preserve">Please Explain All Miscellaneous Expenses in the Text Box Below.
</t>
        </r>
      </text>
    </comment>
    <comment ref="D46" authorId="0">
      <text>
        <r>
          <rPr>
            <sz val="9"/>
            <rFont val="Tahoma"/>
            <family val="2"/>
          </rPr>
          <t xml:space="preserve">Please Explain All Miscellaneous Expenses in the Text Box Below.
</t>
        </r>
      </text>
    </comment>
    <comment ref="D50" authorId="0">
      <text>
        <r>
          <rPr>
            <sz val="9"/>
            <rFont val="Tahoma"/>
            <family val="2"/>
          </rPr>
          <t xml:space="preserve">Actual contributions to Required Replacement Reserves for capital improvements.  
</t>
        </r>
      </text>
    </comment>
    <comment ref="D51" authorId="0">
      <text>
        <r>
          <rPr>
            <sz val="9"/>
            <rFont val="Tahoma"/>
            <family val="2"/>
          </rPr>
          <t xml:space="preserve">Actual contributions to Required Operating Deficit Reserves.
</t>
        </r>
      </text>
    </comment>
    <comment ref="D65" authorId="0">
      <text>
        <r>
          <rPr>
            <sz val="9"/>
            <rFont val="Tahoma"/>
            <family val="2"/>
          </rPr>
          <t>See PDC loan documents for details.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66" authorId="0">
      <text>
        <r>
          <rPr>
            <sz val="9"/>
            <rFont val="Tahoma"/>
            <family val="2"/>
          </rPr>
          <t xml:space="preserve">See PDC loan documents for details.
</t>
        </r>
        <r>
          <rPr>
            <b/>
            <sz val="9"/>
            <rFont val="Tahoma"/>
            <family val="2"/>
          </rPr>
          <t xml:space="preserve">
</t>
        </r>
      </text>
    </comment>
    <comment ref="D67" authorId="0">
      <text>
        <r>
          <rPr>
            <sz val="9"/>
            <rFont val="Tahoma"/>
            <family val="2"/>
          </rPr>
          <t xml:space="preserve">See PDC loan documents for details.
</t>
        </r>
      </text>
    </comment>
    <comment ref="D68" authorId="0">
      <text>
        <r>
          <rPr>
            <sz val="9"/>
            <rFont val="Tahoma"/>
            <family val="2"/>
          </rPr>
          <t xml:space="preserve">See PDC loan documents for details.
</t>
        </r>
      </text>
    </comment>
  </commentList>
</comments>
</file>

<file path=xl/sharedStrings.xml><?xml version="1.0" encoding="utf-8"?>
<sst xmlns="http://schemas.openxmlformats.org/spreadsheetml/2006/main" count="63" uniqueCount="60">
  <si>
    <t>Fiscal Year Ending:</t>
  </si>
  <si>
    <t>Borrower Name(s):</t>
  </si>
  <si>
    <t>Project Name:</t>
  </si>
  <si>
    <t>Property Address:</t>
  </si>
  <si>
    <t>Contact Name</t>
  </si>
  <si>
    <t>Contact Phone #</t>
  </si>
  <si>
    <t>Residential Gross Scheduled Income:</t>
  </si>
  <si>
    <t>Commercial Gross Scheduled Income:</t>
  </si>
  <si>
    <t>TOTAL GROSS SCHEDULED INCOME:</t>
  </si>
  <si>
    <t>Residential Vacancy</t>
  </si>
  <si>
    <t>Commercial Vacancy</t>
  </si>
  <si>
    <t>ADJUSTED GROSS INCOME:</t>
  </si>
  <si>
    <t>Other Income:</t>
  </si>
  <si>
    <t>EFFECTIVE GROSS INCOME:</t>
  </si>
  <si>
    <t>Operating Expenses:</t>
  </si>
  <si>
    <t>Marketing &amp; Retention</t>
  </si>
  <si>
    <t>Utilities</t>
  </si>
  <si>
    <t>NET OPERATING INCOME (NOI):</t>
  </si>
  <si>
    <t>NET CASH FLOW:</t>
  </si>
  <si>
    <t>EXCESS CASH FLOW</t>
  </si>
  <si>
    <t>DEBT COVERAGE RATIO:</t>
  </si>
  <si>
    <t>Signature:</t>
  </si>
  <si>
    <t>Date:</t>
  </si>
  <si>
    <t>Contact Email Address:</t>
  </si>
  <si>
    <t># of Residential Units</t>
  </si>
  <si>
    <t># of Commercial Units</t>
  </si>
  <si>
    <t>Insurance</t>
  </si>
  <si>
    <t>Contact Fax #</t>
  </si>
  <si>
    <t>Real Estate Tax</t>
  </si>
  <si>
    <t>Electronic Operating Statement</t>
  </si>
  <si>
    <r>
      <t xml:space="preserve">Principal &amp; Interest Debt Service </t>
    </r>
    <r>
      <rPr>
        <u val="single"/>
        <sz val="14"/>
        <rFont val="Times New Roman"/>
        <family val="1"/>
      </rPr>
      <t>Paid</t>
    </r>
  </si>
  <si>
    <t>Bad Debt</t>
  </si>
  <si>
    <t>PHB Loan #'s</t>
  </si>
  <si>
    <t>Residential Sq. Ft.</t>
  </si>
  <si>
    <t>Commercial Sq. Ft.</t>
  </si>
  <si>
    <t>City/State/Zip:</t>
  </si>
  <si>
    <t>Portland, Oregon</t>
  </si>
  <si>
    <t>PHB Project ID #</t>
  </si>
  <si>
    <t>Zip:</t>
  </si>
  <si>
    <t>% EGI</t>
  </si>
  <si>
    <t>Administrative Expense</t>
  </si>
  <si>
    <t xml:space="preserve">Maintenance &amp; Repairs </t>
  </si>
  <si>
    <t xml:space="preserve">Turnover </t>
  </si>
  <si>
    <t>TOTAL OPERATING EXPENSE W/ RESERVES:</t>
  </si>
  <si>
    <t>TOTAL OPERATING EXPENSE:</t>
  </si>
  <si>
    <t>Approved Priority Fees (See Loan Documents / Proforma):</t>
  </si>
  <si>
    <t xml:space="preserve">that to the best of my knowledge the aforegoing is correct and that there have been no material changes. </t>
  </si>
  <si>
    <t xml:space="preserve">By typing or signing my name below, I hereby certify, under penalty of perjury under the laws of the State of Oregon, </t>
  </si>
  <si>
    <t xml:space="preserve">Replacement Reserve Balance: </t>
  </si>
  <si>
    <t xml:space="preserve">Operating Reserve Balance: </t>
  </si>
  <si>
    <t xml:space="preserve">Please explain any capital expenses, accruals, deviations from the proforma, or how losses are being funded:         </t>
  </si>
  <si>
    <r>
      <t xml:space="preserve">                     </t>
    </r>
    <r>
      <rPr>
        <b/>
        <sz val="14"/>
        <color indexed="10"/>
        <rFont val="Times New Roman"/>
        <family val="1"/>
      </rPr>
      <t>Gross</t>
    </r>
    <r>
      <rPr>
        <sz val="14"/>
        <rFont val="Times New Roman"/>
        <family val="1"/>
      </rPr>
      <t xml:space="preserve"> Contributions to Required Replacement Reserves</t>
    </r>
  </si>
  <si>
    <r>
      <t xml:space="preserve">                     </t>
    </r>
    <r>
      <rPr>
        <b/>
        <sz val="14"/>
        <color indexed="10"/>
        <rFont val="Times New Roman"/>
        <family val="1"/>
      </rPr>
      <t xml:space="preserve">Gross </t>
    </r>
    <r>
      <rPr>
        <sz val="14"/>
        <rFont val="Times New Roman"/>
        <family val="1"/>
      </rPr>
      <t>Contributions to Required Operating Reserves</t>
    </r>
  </si>
  <si>
    <r>
      <t xml:space="preserve">Institution by </t>
    </r>
    <r>
      <rPr>
        <u val="single"/>
        <sz val="12"/>
        <color indexed="10"/>
        <rFont val="Times New Roman"/>
        <family val="1"/>
      </rPr>
      <t>Priority</t>
    </r>
    <r>
      <rPr>
        <sz val="12"/>
        <rFont val="Times New Roman"/>
        <family val="1"/>
      </rPr>
      <t>:</t>
    </r>
  </si>
  <si>
    <t>PHB will complete this section</t>
  </si>
  <si>
    <r>
      <t xml:space="preserve">Capital Expenses </t>
    </r>
    <r>
      <rPr>
        <u val="single"/>
        <sz val="14"/>
        <color indexed="10"/>
        <rFont val="Times New Roman"/>
        <family val="1"/>
      </rPr>
      <t>Paid</t>
    </r>
    <r>
      <rPr>
        <sz val="14"/>
        <rFont val="Times New Roman"/>
        <family val="1"/>
      </rPr>
      <t xml:space="preserve"> this year: </t>
    </r>
  </si>
  <si>
    <t>Loan Type</t>
  </si>
  <si>
    <t>Original Loan Amt</t>
  </si>
  <si>
    <t>(do not enter as negative $)</t>
  </si>
  <si>
    <t>Property Management Fee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</si>
</sst>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&quot;$&quot;#,##0"/>
    <numFmt numFmtId="168" formatCode="&quot;$&quot;#,##0.00"/>
    <numFmt numFmtId="169" formatCode="0.000"/>
    <numFmt numFmtId="170" formatCode="_(* #,##0_);_(* \(#,##0\);_(* &quot;-&quot;??_);_(@_)"/>
    <numFmt numFmtId="171" formatCode="&quot;$&quot;#,##0.00;[Red]&quot;$&quot;#,##0.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m/d"/>
    <numFmt numFmtId="176" formatCode="[$-409]mmmm\-yy;@"/>
    <numFmt numFmtId="177" formatCode="m/d/yy;@"/>
    <numFmt numFmtId="178" formatCode="[$-409]dddd\,\ mmmm\ dd\,\ yyyy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"/>
    <numFmt numFmtId="189" formatCode="[$-409]h:mm:ss\ AM/PM"/>
    <numFmt numFmtId="190" formatCode="00000"/>
    <numFmt numFmtId="191" formatCode="#,##0.000"/>
    <numFmt numFmtId="192" formatCode="#,##0.0"/>
    <numFmt numFmtId="193" formatCode="&quot;$&quot;#,##0.000"/>
    <numFmt numFmtId="194" formatCode="&quot;$&quot;#,##0.0000"/>
    <numFmt numFmtId="195" formatCode="&quot;$&quot;#,##0.000_);[Red]\(&quot;$&quot;#,##0.000\)"/>
    <numFmt numFmtId="196" formatCode="&quot;$&quot;#,##0.0_);[Red]\(&quot;$&quot;#,##0.0\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u val="single"/>
      <sz val="20"/>
      <name val="Times New Roman"/>
      <family val="1"/>
    </font>
    <font>
      <u val="single"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Verdana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u val="single"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8"/>
      <name val="Book Antiqua"/>
      <family val="1"/>
    </font>
    <font>
      <u val="single"/>
      <sz val="20"/>
      <name val="Book Antiqua"/>
      <family val="1"/>
    </font>
    <font>
      <sz val="10"/>
      <name val="Book Antiqua"/>
      <family val="1"/>
    </font>
    <font>
      <b/>
      <sz val="14"/>
      <color indexed="10"/>
      <name val="Times New Roman"/>
      <family val="1"/>
    </font>
    <font>
      <u val="single"/>
      <sz val="12"/>
      <color indexed="10"/>
      <name val="Times New Roman"/>
      <family val="1"/>
    </font>
    <font>
      <u val="single"/>
      <sz val="14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4"/>
      <color indexed="10"/>
      <name val="Times New Roman"/>
      <family val="1"/>
    </font>
    <font>
      <sz val="14"/>
      <color indexed="8"/>
      <name val="Book Antiqua"/>
      <family val="0"/>
    </font>
    <font>
      <b/>
      <sz val="18"/>
      <color indexed="8"/>
      <name val="Book Antiqua"/>
      <family val="0"/>
    </font>
    <font>
      <sz val="6"/>
      <color indexed="8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9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" fontId="15" fillId="0" borderId="15" xfId="0" applyNumberFormat="1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center"/>
      <protection/>
    </xf>
    <xf numFmtId="49" fontId="12" fillId="33" borderId="16" xfId="0" applyNumberFormat="1" applyFont="1" applyFill="1" applyBorder="1" applyAlignment="1" applyProtection="1">
      <alignment horizontal="center"/>
      <protection locked="0"/>
    </xf>
    <xf numFmtId="177" fontId="12" fillId="33" borderId="16" xfId="0" applyNumberFormat="1" applyFon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 applyProtection="1">
      <alignment horizontal="left"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/>
      <protection locked="0"/>
    </xf>
    <xf numFmtId="3" fontId="12" fillId="33" borderId="16" xfId="0" applyNumberFormat="1" applyFont="1" applyFill="1" applyBorder="1" applyAlignment="1" applyProtection="1">
      <alignment horizontal="right"/>
      <protection locked="0"/>
    </xf>
    <xf numFmtId="0" fontId="16" fillId="33" borderId="16" xfId="0" applyNumberFormat="1" applyFont="1" applyFill="1" applyBorder="1" applyAlignment="1" applyProtection="1">
      <alignment/>
      <protection locked="0"/>
    </xf>
    <xf numFmtId="0" fontId="16" fillId="33" borderId="17" xfId="0" applyNumberFormat="1" applyFont="1" applyFill="1" applyBorder="1" applyAlignment="1" applyProtection="1">
      <alignment/>
      <protection locked="0"/>
    </xf>
    <xf numFmtId="0" fontId="20" fillId="0" borderId="11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2" fontId="15" fillId="0" borderId="10" xfId="0" applyNumberFormat="1" applyFont="1" applyBorder="1" applyAlignment="1" applyProtection="1">
      <alignment horizontal="right"/>
      <protection/>
    </xf>
    <xf numFmtId="167" fontId="12" fillId="0" borderId="0" xfId="0" applyNumberFormat="1" applyFont="1" applyFill="1" applyBorder="1" applyAlignment="1" applyProtection="1">
      <alignment/>
      <protection/>
    </xf>
    <xf numFmtId="167" fontId="11" fillId="0" borderId="0" xfId="0" applyNumberFormat="1" applyFont="1" applyBorder="1" applyAlignment="1" applyProtection="1">
      <alignment/>
      <protection/>
    </xf>
    <xf numFmtId="167" fontId="15" fillId="0" borderId="0" xfId="44" applyNumberFormat="1" applyFont="1" applyBorder="1" applyAlignment="1" applyProtection="1">
      <alignment/>
      <protection/>
    </xf>
    <xf numFmtId="167" fontId="15" fillId="0" borderId="15" xfId="44" applyNumberFormat="1" applyFont="1" applyFill="1" applyBorder="1" applyAlignment="1" applyProtection="1">
      <alignment/>
      <protection/>
    </xf>
    <xf numFmtId="167" fontId="11" fillId="0" borderId="0" xfId="44" applyNumberFormat="1" applyFont="1" applyBorder="1" applyAlignment="1" applyProtection="1">
      <alignment/>
      <protection/>
    </xf>
    <xf numFmtId="167" fontId="11" fillId="0" borderId="10" xfId="44" applyNumberFormat="1" applyFont="1" applyBorder="1" applyAlignment="1" applyProtection="1">
      <alignment/>
      <protection/>
    </xf>
    <xf numFmtId="167" fontId="15" fillId="0" borderId="15" xfId="44" applyNumberFormat="1" applyFont="1" applyBorder="1" applyAlignment="1" applyProtection="1">
      <alignment/>
      <protection/>
    </xf>
    <xf numFmtId="167" fontId="12" fillId="0" borderId="0" xfId="44" applyNumberFormat="1" applyFont="1" applyBorder="1" applyAlignment="1" applyProtection="1">
      <alignment/>
      <protection/>
    </xf>
    <xf numFmtId="167" fontId="12" fillId="0" borderId="10" xfId="44" applyNumberFormat="1" applyFont="1" applyBorder="1" applyAlignment="1" applyProtection="1">
      <alignment/>
      <protection/>
    </xf>
    <xf numFmtId="167" fontId="15" fillId="0" borderId="16" xfId="44" applyNumberFormat="1" applyFont="1" applyBorder="1" applyAlignment="1" applyProtection="1">
      <alignment/>
      <protection/>
    </xf>
    <xf numFmtId="167" fontId="15" fillId="0" borderId="10" xfId="44" applyNumberFormat="1" applyFont="1" applyBorder="1" applyAlignment="1" applyProtection="1">
      <alignment/>
      <protection/>
    </xf>
    <xf numFmtId="167" fontId="12" fillId="0" borderId="0" xfId="44" applyNumberFormat="1" applyFont="1" applyFill="1" applyBorder="1" applyAlignment="1" applyProtection="1">
      <alignment/>
      <protection/>
    </xf>
    <xf numFmtId="167" fontId="14" fillId="0" borderId="0" xfId="44" applyNumberFormat="1" applyFont="1" applyFill="1" applyBorder="1" applyAlignment="1" applyProtection="1">
      <alignment horizontal="right"/>
      <protection/>
    </xf>
    <xf numFmtId="167" fontId="14" fillId="0" borderId="0" xfId="44" applyNumberFormat="1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 horizontal="left"/>
      <protection/>
    </xf>
    <xf numFmtId="167" fontId="12" fillId="0" borderId="0" xfId="44" applyNumberFormat="1" applyFont="1" applyFill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11" fillId="0" borderId="13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/>
      <protection/>
    </xf>
    <xf numFmtId="14" fontId="12" fillId="0" borderId="14" xfId="0" applyNumberFormat="1" applyFont="1" applyFill="1" applyBorder="1" applyAlignment="1" applyProtection="1">
      <alignment horizontal="left"/>
      <protection/>
    </xf>
    <xf numFmtId="0" fontId="4" fillId="33" borderId="17" xfId="53" applyFont="1" applyFill="1" applyBorder="1" applyAlignment="1" applyProtection="1">
      <alignment horizontal="left"/>
      <protection locked="0"/>
    </xf>
    <xf numFmtId="167" fontId="14" fillId="33" borderId="15" xfId="44" applyNumberFormat="1" applyFont="1" applyFill="1" applyBorder="1" applyAlignment="1" applyProtection="1">
      <alignment horizontal="right"/>
      <protection locked="0"/>
    </xf>
    <xf numFmtId="167" fontId="14" fillId="33" borderId="16" xfId="44" applyNumberFormat="1" applyFont="1" applyFill="1" applyBorder="1" applyAlignment="1" applyProtection="1">
      <alignment horizontal="right"/>
      <protection locked="0"/>
    </xf>
    <xf numFmtId="167" fontId="14" fillId="33" borderId="17" xfId="44" applyNumberFormat="1" applyFont="1" applyFill="1" applyBorder="1" applyAlignment="1" applyProtection="1">
      <alignment horizontal="right"/>
      <protection locked="0"/>
    </xf>
    <xf numFmtId="167" fontId="12" fillId="33" borderId="16" xfId="44" applyNumberFormat="1" applyFont="1" applyFill="1" applyBorder="1" applyAlignment="1" applyProtection="1">
      <alignment/>
      <protection locked="0"/>
    </xf>
    <xf numFmtId="167" fontId="12" fillId="33" borderId="16" xfId="44" applyNumberFormat="1" applyFont="1" applyFill="1" applyBorder="1" applyAlignment="1" applyProtection="1">
      <alignment horizontal="right"/>
      <protection locked="0"/>
    </xf>
    <xf numFmtId="167" fontId="12" fillId="33" borderId="17" xfId="44" applyNumberFormat="1" applyFont="1" applyFill="1" applyBorder="1" applyAlignment="1" applyProtection="1">
      <alignment horizontal="right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14" fontId="12" fillId="33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8" fillId="0" borderId="11" xfId="0" applyFont="1" applyBorder="1" applyAlignment="1" applyProtection="1">
      <alignment horizontal="left" readingOrder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67" fontId="16" fillId="0" borderId="0" xfId="0" applyNumberFormat="1" applyFont="1" applyBorder="1" applyAlignment="1" applyProtection="1">
      <alignment/>
      <protection/>
    </xf>
    <xf numFmtId="0" fontId="69" fillId="0" borderId="11" xfId="0" applyFont="1" applyBorder="1" applyAlignment="1" applyProtection="1">
      <alignment horizontal="left"/>
      <protection/>
    </xf>
    <xf numFmtId="0" fontId="70" fillId="0" borderId="11" xfId="0" applyFont="1" applyBorder="1" applyAlignment="1" applyProtection="1">
      <alignment horizontal="center"/>
      <protection/>
    </xf>
    <xf numFmtId="167" fontId="14" fillId="33" borderId="16" xfId="44" applyNumberFormat="1" applyFont="1" applyFill="1" applyBorder="1" applyAlignment="1" applyProtection="1">
      <alignment horizontal="right"/>
      <protection/>
    </xf>
    <xf numFmtId="0" fontId="12" fillId="33" borderId="16" xfId="0" applyFont="1" applyFill="1" applyBorder="1" applyAlignment="1" applyProtection="1">
      <alignment horizontal="left"/>
      <protection/>
    </xf>
    <xf numFmtId="0" fontId="12" fillId="33" borderId="17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center"/>
      <protection/>
    </xf>
    <xf numFmtId="167" fontId="12" fillId="33" borderId="16" xfId="0" applyNumberFormat="1" applyFont="1" applyFill="1" applyBorder="1" applyAlignment="1" applyProtection="1">
      <alignment horizontal="center"/>
      <protection locked="0"/>
    </xf>
    <xf numFmtId="49" fontId="11" fillId="33" borderId="15" xfId="0" applyNumberFormat="1" applyFont="1" applyFill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right"/>
      <protection/>
    </xf>
    <xf numFmtId="0" fontId="12" fillId="33" borderId="16" xfId="0" applyFont="1" applyFill="1" applyBorder="1" applyAlignment="1" applyProtection="1">
      <alignment horizontal="left"/>
      <protection locked="0"/>
    </xf>
    <xf numFmtId="0" fontId="6" fillId="34" borderId="11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0" fontId="15" fillId="0" borderId="20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0</xdr:col>
      <xdr:colOff>1676400</xdr:colOff>
      <xdr:row>4</xdr:row>
      <xdr:rowOff>180975</xdr:rowOff>
    </xdr:to>
    <xdr:pic>
      <xdr:nvPicPr>
        <xdr:cNvPr id="1" name="Picture 75" descr="city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15144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142875</xdr:rowOff>
    </xdr:from>
    <xdr:to>
      <xdr:col>3</xdr:col>
      <xdr:colOff>409575</xdr:colOff>
      <xdr:row>3</xdr:row>
      <xdr:rowOff>152400</xdr:rowOff>
    </xdr:to>
    <xdr:sp>
      <xdr:nvSpPr>
        <xdr:cNvPr id="2" name="Text Box 78"/>
        <xdr:cNvSpPr txBox="1">
          <a:spLocks noChangeArrowheads="1"/>
        </xdr:cNvSpPr>
      </xdr:nvSpPr>
      <xdr:spPr>
        <a:xfrm>
          <a:off x="3133725" y="142875"/>
          <a:ext cx="31813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CITY OF
</a:t>
          </a:r>
          <a:r>
            <a:rPr lang="en-US" cap="none" sz="18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PORTLAND, OREGON
</a:t>
          </a:r>
          <a:r>
            <a:rPr lang="en-US" cap="none" sz="6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PORTLAND HOUSING BUREAU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view="pageBreakPreview" zoomScale="75" zoomScaleNormal="75" zoomScaleSheetLayoutView="75" zoomScalePageLayoutView="0" workbookViewId="0" topLeftCell="A1">
      <selection activeCell="B19" sqref="B19"/>
    </sheetView>
  </sheetViews>
  <sheetFormatPr defaultColWidth="9.140625" defaultRowHeight="12.75"/>
  <cols>
    <col min="1" max="1" width="42.421875" style="82" customWidth="1"/>
    <col min="2" max="2" width="32.7109375" style="82" customWidth="1"/>
    <col min="3" max="3" width="13.421875" style="82" customWidth="1"/>
    <col min="4" max="4" width="23.7109375" style="82" customWidth="1"/>
    <col min="5" max="5" width="2.421875" style="82" customWidth="1"/>
    <col min="6" max="6" width="24.140625" style="82" customWidth="1"/>
    <col min="7" max="7" width="2.140625" style="82" customWidth="1"/>
    <col min="8" max="16384" width="9.140625" style="82" customWidth="1"/>
  </cols>
  <sheetData>
    <row r="1" spans="1:8" ht="25.5">
      <c r="A1" s="110"/>
      <c r="B1" s="111"/>
      <c r="C1" s="111"/>
      <c r="D1" s="111"/>
      <c r="E1" s="111"/>
      <c r="F1" s="112"/>
      <c r="G1" s="81"/>
      <c r="H1" s="1"/>
    </row>
    <row r="2" spans="1:8" ht="25.5">
      <c r="A2" s="113"/>
      <c r="B2" s="114"/>
      <c r="C2" s="114"/>
      <c r="D2" s="114"/>
      <c r="E2" s="114"/>
      <c r="F2" s="115"/>
      <c r="G2" s="81"/>
      <c r="H2" s="1"/>
    </row>
    <row r="3" spans="1:8" ht="25.5">
      <c r="A3" s="113"/>
      <c r="B3" s="114"/>
      <c r="C3" s="114"/>
      <c r="D3" s="114"/>
      <c r="E3" s="114"/>
      <c r="F3" s="115"/>
      <c r="G3" s="81"/>
      <c r="H3" s="1"/>
    </row>
    <row r="4" spans="1:8" s="85" customFormat="1" ht="26.25">
      <c r="A4" s="116" t="s">
        <v>29</v>
      </c>
      <c r="B4" s="117"/>
      <c r="C4" s="117"/>
      <c r="D4" s="117"/>
      <c r="E4" s="117"/>
      <c r="F4" s="118"/>
      <c r="G4" s="83"/>
      <c r="H4" s="84"/>
    </row>
    <row r="5" spans="1:8" s="85" customFormat="1" ht="18" customHeight="1">
      <c r="A5" s="36"/>
      <c r="B5" s="37"/>
      <c r="C5" s="37"/>
      <c r="D5" s="37"/>
      <c r="E5" s="37"/>
      <c r="F5" s="38"/>
      <c r="G5" s="83"/>
      <c r="H5" s="84"/>
    </row>
    <row r="6" spans="1:8" ht="18" customHeight="1">
      <c r="A6" s="33"/>
      <c r="B6" s="34"/>
      <c r="C6" s="34"/>
      <c r="D6" s="34"/>
      <c r="E6" s="34"/>
      <c r="F6" s="35"/>
      <c r="G6" s="86"/>
      <c r="H6" s="1"/>
    </row>
    <row r="7" spans="1:8" ht="18" customHeight="1">
      <c r="A7" s="64" t="s">
        <v>0</v>
      </c>
      <c r="B7" s="26"/>
      <c r="C7" s="34"/>
      <c r="D7" s="45" t="s">
        <v>57</v>
      </c>
      <c r="E7" s="102"/>
      <c r="F7" s="45" t="s">
        <v>56</v>
      </c>
      <c r="G7" s="86"/>
      <c r="H7" s="1"/>
    </row>
    <row r="8" spans="1:8" ht="18" customHeight="1">
      <c r="A8" s="97" t="s">
        <v>32</v>
      </c>
      <c r="B8" s="25"/>
      <c r="C8" s="34"/>
      <c r="D8" s="103"/>
      <c r="E8" s="1"/>
      <c r="F8" s="104"/>
      <c r="G8" s="86"/>
      <c r="H8" s="1"/>
    </row>
    <row r="9" spans="1:8" ht="18" customHeight="1">
      <c r="A9" s="97"/>
      <c r="B9" s="25"/>
      <c r="C9" s="34"/>
      <c r="D9" s="103"/>
      <c r="E9" s="1"/>
      <c r="F9" s="104"/>
      <c r="G9" s="86"/>
      <c r="H9" s="1"/>
    </row>
    <row r="10" spans="1:8" ht="18" customHeight="1">
      <c r="A10" s="97"/>
      <c r="B10" s="25"/>
      <c r="C10" s="34"/>
      <c r="D10" s="103"/>
      <c r="E10" s="1"/>
      <c r="F10" s="104"/>
      <c r="G10" s="86"/>
      <c r="H10" s="1"/>
    </row>
    <row r="11" spans="1:8" ht="18" customHeight="1">
      <c r="A11" s="64" t="s">
        <v>37</v>
      </c>
      <c r="B11" s="25"/>
      <c r="C11" s="4"/>
      <c r="D11" s="4"/>
      <c r="E11" s="1"/>
      <c r="F11" s="2"/>
      <c r="G11" s="1"/>
      <c r="H11" s="1"/>
    </row>
    <row r="12" spans="1:8" s="19" customFormat="1" ht="18" customHeight="1">
      <c r="A12" s="5"/>
      <c r="B12" s="6"/>
      <c r="C12" s="6"/>
      <c r="D12" s="6"/>
      <c r="E12" s="6"/>
      <c r="F12" s="7"/>
      <c r="G12" s="6"/>
      <c r="H12" s="6"/>
    </row>
    <row r="13" spans="1:8" s="19" customFormat="1" ht="18" customHeight="1">
      <c r="A13" s="5" t="s">
        <v>1</v>
      </c>
      <c r="B13" s="106"/>
      <c r="C13" s="106"/>
      <c r="D13" s="106"/>
      <c r="E13" s="6"/>
      <c r="F13" s="7"/>
      <c r="G13" s="6"/>
      <c r="H13" s="6"/>
    </row>
    <row r="14" spans="1:8" s="19" customFormat="1" ht="18" customHeight="1">
      <c r="A14" s="5" t="s">
        <v>2</v>
      </c>
      <c r="B14" s="119"/>
      <c r="C14" s="119"/>
      <c r="D14" s="119"/>
      <c r="E14" s="6"/>
      <c r="F14" s="7"/>
      <c r="G14" s="6"/>
      <c r="H14" s="6"/>
    </row>
    <row r="15" spans="1:9" s="19" customFormat="1" ht="18" customHeight="1">
      <c r="A15" s="5" t="s">
        <v>3</v>
      </c>
      <c r="B15" s="106"/>
      <c r="C15" s="106"/>
      <c r="D15" s="106"/>
      <c r="E15" s="6"/>
      <c r="F15" s="7"/>
      <c r="G15" s="6"/>
      <c r="H15" s="6"/>
      <c r="I15" s="87"/>
    </row>
    <row r="16" spans="1:9" s="19" customFormat="1" ht="18" customHeight="1">
      <c r="A16" s="5" t="s">
        <v>35</v>
      </c>
      <c r="B16" s="41" t="s">
        <v>36</v>
      </c>
      <c r="C16" s="42" t="s">
        <v>38</v>
      </c>
      <c r="D16" s="25"/>
      <c r="E16" s="6"/>
      <c r="F16" s="7"/>
      <c r="G16" s="6"/>
      <c r="H16" s="6"/>
      <c r="I16" s="88"/>
    </row>
    <row r="17" spans="1:9" s="19" customFormat="1" ht="18" customHeight="1">
      <c r="A17" s="5"/>
      <c r="B17" s="41"/>
      <c r="C17" s="43"/>
      <c r="D17" s="44"/>
      <c r="E17" s="6"/>
      <c r="F17" s="7"/>
      <c r="G17" s="6"/>
      <c r="H17" s="6"/>
      <c r="I17" s="88"/>
    </row>
    <row r="18" spans="1:9" s="19" customFormat="1" ht="18" customHeight="1">
      <c r="A18" s="5" t="s">
        <v>4</v>
      </c>
      <c r="B18" s="27"/>
      <c r="C18" s="6"/>
      <c r="D18" s="6" t="s">
        <v>5</v>
      </c>
      <c r="E18" s="6"/>
      <c r="F18" s="28"/>
      <c r="G18" s="6"/>
      <c r="H18" s="6"/>
      <c r="I18" s="88"/>
    </row>
    <row r="19" spans="1:9" s="19" customFormat="1" ht="18" customHeight="1">
      <c r="A19" s="5" t="s">
        <v>23</v>
      </c>
      <c r="B19" s="72"/>
      <c r="C19" s="6"/>
      <c r="D19" s="6" t="s">
        <v>27</v>
      </c>
      <c r="E19" s="6"/>
      <c r="F19" s="29"/>
      <c r="G19" s="6"/>
      <c r="H19" s="6"/>
      <c r="I19" s="88"/>
    </row>
    <row r="20" spans="1:9" s="19" customFormat="1" ht="18" customHeight="1">
      <c r="A20" s="5"/>
      <c r="B20" s="6"/>
      <c r="C20" s="6"/>
      <c r="D20" s="6"/>
      <c r="E20" s="6"/>
      <c r="F20" s="7"/>
      <c r="G20" s="6"/>
      <c r="H20" s="6"/>
      <c r="I20" s="88"/>
    </row>
    <row r="21" spans="1:9" s="19" customFormat="1" ht="18" customHeight="1">
      <c r="A21" s="5" t="s">
        <v>24</v>
      </c>
      <c r="B21" s="30"/>
      <c r="C21" s="6"/>
      <c r="D21" s="6" t="s">
        <v>25</v>
      </c>
      <c r="E21" s="6"/>
      <c r="F21" s="28"/>
      <c r="G21" s="6"/>
      <c r="H21" s="6"/>
      <c r="I21" s="88"/>
    </row>
    <row r="22" spans="1:9" s="19" customFormat="1" ht="18" customHeight="1">
      <c r="A22" s="5" t="s">
        <v>33</v>
      </c>
      <c r="B22" s="30"/>
      <c r="C22" s="6"/>
      <c r="D22" s="6" t="s">
        <v>34</v>
      </c>
      <c r="E22" s="6"/>
      <c r="F22" s="29"/>
      <c r="G22" s="6"/>
      <c r="H22" s="6"/>
      <c r="I22" s="88"/>
    </row>
    <row r="23" spans="1:8" s="19" customFormat="1" ht="18" customHeight="1" thickBot="1">
      <c r="A23" s="8"/>
      <c r="B23" s="9"/>
      <c r="C23" s="9"/>
      <c r="D23" s="40"/>
      <c r="E23" s="9"/>
      <c r="F23" s="10"/>
      <c r="G23" s="6"/>
      <c r="H23" s="6"/>
    </row>
    <row r="24" spans="1:8" s="19" customFormat="1" ht="7.5" customHeight="1">
      <c r="A24" s="5"/>
      <c r="B24" s="6"/>
      <c r="C24" s="6"/>
      <c r="D24" s="11"/>
      <c r="E24" s="6"/>
      <c r="F24" s="7"/>
      <c r="G24" s="6"/>
      <c r="H24" s="6"/>
    </row>
    <row r="25" spans="1:8" s="19" customFormat="1" ht="18.75" customHeight="1">
      <c r="A25" s="5" t="s">
        <v>6</v>
      </c>
      <c r="B25" s="6"/>
      <c r="C25" s="6"/>
      <c r="D25" s="50"/>
      <c r="E25" s="51"/>
      <c r="F25" s="73"/>
      <c r="G25" s="6"/>
      <c r="H25" s="6"/>
    </row>
    <row r="26" spans="1:8" s="19" customFormat="1" ht="18.75" customHeight="1">
      <c r="A26" s="5" t="s">
        <v>7</v>
      </c>
      <c r="B26" s="6"/>
      <c r="C26" s="6"/>
      <c r="D26" s="50"/>
      <c r="E26" s="51"/>
      <c r="F26" s="73"/>
      <c r="G26" s="6"/>
      <c r="H26" s="6"/>
    </row>
    <row r="27" spans="1:8" s="89" customFormat="1" ht="20.25" customHeight="1">
      <c r="A27" s="12" t="s">
        <v>8</v>
      </c>
      <c r="B27" s="13"/>
      <c r="C27" s="13"/>
      <c r="D27" s="52"/>
      <c r="E27" s="52"/>
      <c r="F27" s="53">
        <f>F25+F26</f>
        <v>0</v>
      </c>
      <c r="G27" s="13"/>
      <c r="H27" s="13"/>
    </row>
    <row r="28" spans="1:8" s="19" customFormat="1" ht="18.75" customHeight="1">
      <c r="A28" s="5" t="s">
        <v>9</v>
      </c>
      <c r="B28" s="105" t="s">
        <v>58</v>
      </c>
      <c r="C28" s="18">
        <f>IF(D28=0,,D28/F25)</f>
        <v>0</v>
      </c>
      <c r="D28" s="74"/>
      <c r="E28" s="54"/>
      <c r="F28" s="55"/>
      <c r="G28" s="6"/>
      <c r="H28" s="6"/>
    </row>
    <row r="29" spans="1:8" s="19" customFormat="1" ht="18.75" customHeight="1">
      <c r="A29" s="5" t="s">
        <v>10</v>
      </c>
      <c r="B29" s="6"/>
      <c r="C29" s="18">
        <f>IF(D29=0,,D29/F26)</f>
        <v>0</v>
      </c>
      <c r="D29" s="75"/>
      <c r="E29" s="54"/>
      <c r="F29" s="55"/>
      <c r="G29" s="6"/>
      <c r="H29" s="6"/>
    </row>
    <row r="30" spans="1:8" s="89" customFormat="1" ht="20.25" customHeight="1">
      <c r="A30" s="12" t="s">
        <v>11</v>
      </c>
      <c r="B30" s="13"/>
      <c r="C30" s="13"/>
      <c r="D30" s="52"/>
      <c r="E30" s="52"/>
      <c r="F30" s="56">
        <f>F27-D28-D29</f>
        <v>0</v>
      </c>
      <c r="G30" s="13"/>
      <c r="H30" s="13"/>
    </row>
    <row r="31" spans="1:8" s="19" customFormat="1" ht="18.75" customHeight="1">
      <c r="A31" s="5" t="s">
        <v>12</v>
      </c>
      <c r="B31" s="6"/>
      <c r="C31" s="6"/>
      <c r="D31" s="54"/>
      <c r="E31" s="54"/>
      <c r="F31" s="73"/>
      <c r="G31" s="6"/>
      <c r="H31" s="6"/>
    </row>
    <row r="32" spans="1:8" s="89" customFormat="1" ht="20.25" customHeight="1">
      <c r="A32" s="12" t="s">
        <v>13</v>
      </c>
      <c r="B32" s="13"/>
      <c r="C32" s="13"/>
      <c r="D32" s="52"/>
      <c r="E32" s="52"/>
      <c r="F32" s="56">
        <f>F30+F31</f>
        <v>0</v>
      </c>
      <c r="G32" s="13"/>
      <c r="H32" s="13"/>
    </row>
    <row r="33" spans="1:8" s="20" customFormat="1" ht="8.25" customHeight="1">
      <c r="A33" s="14"/>
      <c r="B33" s="15"/>
      <c r="C33" s="15"/>
      <c r="D33" s="57"/>
      <c r="E33" s="57"/>
      <c r="F33" s="58"/>
      <c r="G33" s="15"/>
      <c r="H33" s="15"/>
    </row>
    <row r="34" spans="1:8" s="20" customFormat="1" ht="18.75" customHeight="1">
      <c r="A34" s="5" t="s">
        <v>14</v>
      </c>
      <c r="B34" s="15"/>
      <c r="C34" s="45" t="s">
        <v>39</v>
      </c>
      <c r="D34" s="57"/>
      <c r="E34" s="57"/>
      <c r="F34" s="58"/>
      <c r="G34" s="15"/>
      <c r="H34" s="15"/>
    </row>
    <row r="35" spans="1:8" s="19" customFormat="1" ht="18.75" customHeight="1">
      <c r="A35" s="5"/>
      <c r="B35" s="17" t="s">
        <v>59</v>
      </c>
      <c r="C35" s="18">
        <f aca="true" t="shared" si="0" ref="C35:C46">IF(D35=0,,D35/$F$32)</f>
        <v>0</v>
      </c>
      <c r="D35" s="74"/>
      <c r="E35" s="54"/>
      <c r="F35" s="55"/>
      <c r="G35" s="6"/>
      <c r="H35" s="6"/>
    </row>
    <row r="36" spans="1:8" s="19" customFormat="1" ht="18.75" customHeight="1">
      <c r="A36" s="5"/>
      <c r="B36" s="16" t="s">
        <v>40</v>
      </c>
      <c r="C36" s="18">
        <f t="shared" si="0"/>
        <v>0</v>
      </c>
      <c r="D36" s="74"/>
      <c r="E36" s="54"/>
      <c r="F36" s="55"/>
      <c r="G36" s="6"/>
      <c r="H36" s="6"/>
    </row>
    <row r="37" spans="1:8" s="19" customFormat="1" ht="18.75" customHeight="1">
      <c r="A37" s="5"/>
      <c r="B37" s="16" t="s">
        <v>15</v>
      </c>
      <c r="C37" s="18">
        <f t="shared" si="0"/>
        <v>0</v>
      </c>
      <c r="D37" s="74"/>
      <c r="E37" s="54"/>
      <c r="F37" s="55"/>
      <c r="G37" s="6"/>
      <c r="H37" s="6"/>
    </row>
    <row r="38" spans="1:8" s="19" customFormat="1" ht="18.75" customHeight="1">
      <c r="A38" s="5"/>
      <c r="B38" s="16" t="s">
        <v>41</v>
      </c>
      <c r="C38" s="18">
        <f t="shared" si="0"/>
        <v>0</v>
      </c>
      <c r="D38" s="75"/>
      <c r="E38" s="54"/>
      <c r="F38" s="55"/>
      <c r="G38" s="6"/>
      <c r="H38" s="6"/>
    </row>
    <row r="39" spans="1:8" s="19" customFormat="1" ht="18.75" customHeight="1">
      <c r="A39" s="5"/>
      <c r="B39" s="16" t="s">
        <v>42</v>
      </c>
      <c r="C39" s="18">
        <f t="shared" si="0"/>
        <v>0</v>
      </c>
      <c r="D39" s="75"/>
      <c r="E39" s="54"/>
      <c r="F39" s="55"/>
      <c r="G39" s="6"/>
      <c r="H39" s="6"/>
    </row>
    <row r="40" spans="1:8" s="19" customFormat="1" ht="18.75" customHeight="1">
      <c r="A40" s="5"/>
      <c r="B40" s="16" t="s">
        <v>16</v>
      </c>
      <c r="C40" s="18">
        <f t="shared" si="0"/>
        <v>0</v>
      </c>
      <c r="D40" s="75"/>
      <c r="E40" s="54"/>
      <c r="F40" s="55"/>
      <c r="G40" s="6"/>
      <c r="H40" s="6"/>
    </row>
    <row r="41" spans="1:8" s="19" customFormat="1" ht="18.75" customHeight="1">
      <c r="A41" s="5"/>
      <c r="B41" s="16" t="s">
        <v>28</v>
      </c>
      <c r="C41" s="18">
        <f t="shared" si="0"/>
        <v>0</v>
      </c>
      <c r="D41" s="75"/>
      <c r="E41" s="54"/>
      <c r="F41" s="55"/>
      <c r="G41" s="6"/>
      <c r="H41" s="6"/>
    </row>
    <row r="42" spans="1:8" s="19" customFormat="1" ht="18.75" customHeight="1">
      <c r="A42" s="5"/>
      <c r="B42" s="16" t="s">
        <v>26</v>
      </c>
      <c r="C42" s="18">
        <f t="shared" si="0"/>
        <v>0</v>
      </c>
      <c r="D42" s="75"/>
      <c r="E42" s="54"/>
      <c r="F42" s="55"/>
      <c r="G42" s="6"/>
      <c r="H42" s="6"/>
    </row>
    <row r="43" spans="1:8" s="19" customFormat="1" ht="18.75" customHeight="1">
      <c r="A43" s="5"/>
      <c r="B43" s="16" t="s">
        <v>31</v>
      </c>
      <c r="C43" s="18">
        <f t="shared" si="0"/>
        <v>0</v>
      </c>
      <c r="D43" s="75"/>
      <c r="E43" s="54"/>
      <c r="F43" s="55"/>
      <c r="G43" s="6"/>
      <c r="H43" s="6"/>
    </row>
    <row r="44" spans="1:8" s="19" customFormat="1" ht="18.75" customHeight="1">
      <c r="A44" s="5"/>
      <c r="B44" s="27"/>
      <c r="C44" s="18">
        <f t="shared" si="0"/>
        <v>0</v>
      </c>
      <c r="D44" s="75"/>
      <c r="E44" s="54"/>
      <c r="F44" s="55"/>
      <c r="G44" s="6"/>
      <c r="H44" s="6"/>
    </row>
    <row r="45" spans="1:8" s="19" customFormat="1" ht="18.75" customHeight="1">
      <c r="A45" s="5"/>
      <c r="B45" s="27"/>
      <c r="C45" s="18">
        <f t="shared" si="0"/>
        <v>0</v>
      </c>
      <c r="D45" s="75"/>
      <c r="E45" s="54"/>
      <c r="F45" s="55"/>
      <c r="G45" s="6"/>
      <c r="H45" s="6"/>
    </row>
    <row r="46" spans="1:8" s="19" customFormat="1" ht="18.75" customHeight="1">
      <c r="A46" s="5"/>
      <c r="B46" s="27"/>
      <c r="C46" s="18">
        <f t="shared" si="0"/>
        <v>0</v>
      </c>
      <c r="D46" s="75"/>
      <c r="E46" s="54"/>
      <c r="F46" s="55"/>
      <c r="G46" s="6"/>
      <c r="H46" s="6"/>
    </row>
    <row r="47" spans="1:8" s="19" customFormat="1" ht="7.5" customHeight="1">
      <c r="A47" s="5"/>
      <c r="B47" s="6"/>
      <c r="C47" s="18"/>
      <c r="D47" s="54"/>
      <c r="E47" s="54"/>
      <c r="F47" s="55"/>
      <c r="G47" s="6"/>
      <c r="H47" s="6"/>
    </row>
    <row r="48" spans="1:8" s="89" customFormat="1" ht="20.25" customHeight="1">
      <c r="A48" s="12" t="s">
        <v>44</v>
      </c>
      <c r="B48" s="13"/>
      <c r="C48" s="18">
        <f>IF(D48=0,,D48/$F$32)</f>
        <v>0</v>
      </c>
      <c r="D48" s="59">
        <f>SUM(D35:D46)</f>
        <v>0</v>
      </c>
      <c r="E48" s="52"/>
      <c r="F48" s="60"/>
      <c r="G48" s="13"/>
      <c r="H48" s="13"/>
    </row>
    <row r="49" spans="1:8" s="20" customFormat="1" ht="7.5" customHeight="1">
      <c r="A49" s="14"/>
      <c r="B49" s="15"/>
      <c r="C49" s="15"/>
      <c r="D49" s="57"/>
      <c r="E49" s="57"/>
      <c r="F49" s="58"/>
      <c r="G49" s="15"/>
      <c r="H49" s="15"/>
    </row>
    <row r="50" spans="1:8" s="20" customFormat="1" ht="18.75" customHeight="1">
      <c r="A50" s="64" t="s">
        <v>51</v>
      </c>
      <c r="B50" s="6"/>
      <c r="C50" s="15"/>
      <c r="D50" s="76"/>
      <c r="E50" s="57"/>
      <c r="F50" s="58"/>
      <c r="G50" s="15"/>
      <c r="H50" s="15"/>
    </row>
    <row r="51" spans="1:8" s="20" customFormat="1" ht="18.75" customHeight="1">
      <c r="A51" s="64" t="s">
        <v>52</v>
      </c>
      <c r="B51" s="6"/>
      <c r="C51" s="15"/>
      <c r="D51" s="76"/>
      <c r="E51" s="57"/>
      <c r="F51" s="58"/>
      <c r="G51" s="15"/>
      <c r="H51" s="15"/>
    </row>
    <row r="52" spans="1:8" s="20" customFormat="1" ht="8.25" customHeight="1">
      <c r="A52" s="14"/>
      <c r="B52" s="6"/>
      <c r="C52" s="15"/>
      <c r="D52" s="61"/>
      <c r="E52" s="57"/>
      <c r="F52" s="58"/>
      <c r="G52" s="15"/>
      <c r="H52" s="15"/>
    </row>
    <row r="53" spans="1:8" s="20" customFormat="1" ht="20.25" customHeight="1">
      <c r="A53" s="12" t="s">
        <v>43</v>
      </c>
      <c r="B53" s="15"/>
      <c r="C53" s="18">
        <f>IF(D53=0,,D53/$F$32)</f>
        <v>0</v>
      </c>
      <c r="D53" s="59">
        <f>D48+D50+D51</f>
        <v>0</v>
      </c>
      <c r="E53" s="57"/>
      <c r="F53" s="58"/>
      <c r="G53" s="15"/>
      <c r="H53" s="15"/>
    </row>
    <row r="54" spans="1:8" s="20" customFormat="1" ht="7.5" customHeight="1">
      <c r="A54" s="12"/>
      <c r="B54" s="15"/>
      <c r="C54" s="15"/>
      <c r="D54" s="52"/>
      <c r="E54" s="57"/>
      <c r="F54" s="58"/>
      <c r="G54" s="15"/>
      <c r="H54" s="15"/>
    </row>
    <row r="55" spans="1:8" s="89" customFormat="1" ht="20.25" customHeight="1">
      <c r="A55" s="12" t="s">
        <v>17</v>
      </c>
      <c r="B55" s="13"/>
      <c r="C55" s="13"/>
      <c r="D55" s="52"/>
      <c r="E55" s="52"/>
      <c r="F55" s="56">
        <f>F32-D53</f>
        <v>0</v>
      </c>
      <c r="G55" s="13"/>
      <c r="H55" s="13"/>
    </row>
    <row r="56" spans="1:8" s="89" customFormat="1" ht="7.5" customHeight="1">
      <c r="A56" s="12"/>
      <c r="B56" s="13"/>
      <c r="C56" s="13"/>
      <c r="D56" s="52"/>
      <c r="E56" s="52"/>
      <c r="F56" s="60"/>
      <c r="G56" s="13"/>
      <c r="H56" s="13"/>
    </row>
    <row r="57" spans="1:8" s="89" customFormat="1" ht="15" customHeight="1">
      <c r="A57" s="12"/>
      <c r="B57" s="48" t="s">
        <v>53</v>
      </c>
      <c r="C57" s="13"/>
      <c r="D57" s="52"/>
      <c r="E57" s="52"/>
      <c r="F57" s="60"/>
      <c r="G57" s="13"/>
      <c r="H57" s="13"/>
    </row>
    <row r="58" spans="1:8" s="19" customFormat="1" ht="18.75" customHeight="1">
      <c r="A58" s="5" t="s">
        <v>30</v>
      </c>
      <c r="B58" s="31"/>
      <c r="C58" s="6"/>
      <c r="D58" s="74"/>
      <c r="E58" s="54"/>
      <c r="F58" s="55"/>
      <c r="G58" s="6"/>
      <c r="H58" s="6"/>
    </row>
    <row r="59" spans="1:8" s="19" customFormat="1" ht="18.75" customHeight="1">
      <c r="A59" s="5" t="s">
        <v>30</v>
      </c>
      <c r="B59" s="32"/>
      <c r="C59" s="6"/>
      <c r="D59" s="74"/>
      <c r="E59" s="54"/>
      <c r="F59" s="55"/>
      <c r="G59" s="6"/>
      <c r="H59" s="6"/>
    </row>
    <row r="60" spans="1:8" s="19" customFormat="1" ht="18.75" customHeight="1">
      <c r="A60" s="5" t="s">
        <v>30</v>
      </c>
      <c r="B60" s="32"/>
      <c r="C60" s="6"/>
      <c r="D60" s="74"/>
      <c r="E60" s="54"/>
      <c r="F60" s="55"/>
      <c r="G60" s="6"/>
      <c r="H60" s="6"/>
    </row>
    <row r="61" spans="1:8" s="19" customFormat="1" ht="18.75" customHeight="1">
      <c r="A61" s="5" t="s">
        <v>30</v>
      </c>
      <c r="B61" s="32"/>
      <c r="C61" s="6"/>
      <c r="D61" s="74"/>
      <c r="E61" s="54"/>
      <c r="F61" s="55"/>
      <c r="G61" s="6"/>
      <c r="H61" s="6"/>
    </row>
    <row r="62" spans="1:8" s="19" customFormat="1" ht="7.5" customHeight="1">
      <c r="A62" s="39"/>
      <c r="B62" s="47"/>
      <c r="C62" s="21"/>
      <c r="D62" s="62"/>
      <c r="E62" s="54"/>
      <c r="F62" s="55"/>
      <c r="G62" s="6"/>
      <c r="H62" s="6"/>
    </row>
    <row r="63" spans="1:8" s="89" customFormat="1" ht="20.25" customHeight="1">
      <c r="A63" s="12" t="s">
        <v>18</v>
      </c>
      <c r="B63" s="13"/>
      <c r="C63" s="13"/>
      <c r="D63" s="52"/>
      <c r="E63" s="52"/>
      <c r="F63" s="56">
        <f>F55-D58-D59-D60-D61</f>
        <v>0</v>
      </c>
      <c r="G63" s="13"/>
      <c r="H63" s="13"/>
    </row>
    <row r="64" spans="1:8" s="89" customFormat="1" ht="18.75" customHeight="1">
      <c r="A64" s="5" t="s">
        <v>45</v>
      </c>
      <c r="B64" s="13"/>
      <c r="C64" s="13"/>
      <c r="D64" s="52"/>
      <c r="E64" s="52"/>
      <c r="F64" s="60"/>
      <c r="G64" s="13"/>
      <c r="H64" s="13"/>
    </row>
    <row r="65" spans="1:8" s="89" customFormat="1" ht="18.75" customHeight="1">
      <c r="A65" s="98" t="s">
        <v>54</v>
      </c>
      <c r="B65" s="100"/>
      <c r="C65" s="13"/>
      <c r="D65" s="99"/>
      <c r="E65" s="52"/>
      <c r="F65" s="60"/>
      <c r="G65" s="13"/>
      <c r="H65" s="13"/>
    </row>
    <row r="66" spans="1:8" s="89" customFormat="1" ht="18.75" customHeight="1">
      <c r="A66" s="12"/>
      <c r="B66" s="100"/>
      <c r="C66" s="13"/>
      <c r="D66" s="99"/>
      <c r="E66" s="52"/>
      <c r="F66" s="60"/>
      <c r="G66" s="13"/>
      <c r="H66" s="13"/>
    </row>
    <row r="67" spans="1:8" s="89" customFormat="1" ht="18.75" customHeight="1">
      <c r="A67" s="12"/>
      <c r="B67" s="101"/>
      <c r="C67" s="13"/>
      <c r="D67" s="99"/>
      <c r="E67" s="52"/>
      <c r="F67" s="60"/>
      <c r="G67" s="13"/>
      <c r="H67" s="13"/>
    </row>
    <row r="68" spans="1:8" s="89" customFormat="1" ht="18.75" customHeight="1">
      <c r="A68" s="12"/>
      <c r="B68" s="101"/>
      <c r="C68" s="13"/>
      <c r="D68" s="99"/>
      <c r="E68" s="52"/>
      <c r="F68" s="60"/>
      <c r="G68" s="13"/>
      <c r="H68" s="13"/>
    </row>
    <row r="69" spans="1:8" s="89" customFormat="1" ht="7.5" customHeight="1">
      <c r="A69" s="12"/>
      <c r="B69" s="46"/>
      <c r="C69" s="22"/>
      <c r="D69" s="62"/>
      <c r="E69" s="52"/>
      <c r="F69" s="60"/>
      <c r="G69" s="13"/>
      <c r="H69" s="13"/>
    </row>
    <row r="70" spans="1:8" s="89" customFormat="1" ht="20.25" customHeight="1">
      <c r="A70" s="12" t="s">
        <v>19</v>
      </c>
      <c r="B70" s="21"/>
      <c r="C70" s="22"/>
      <c r="D70" s="63"/>
      <c r="E70" s="52"/>
      <c r="F70" s="56">
        <f>F63-D65-D66-D67-D68</f>
        <v>0</v>
      </c>
      <c r="G70" s="13"/>
      <c r="H70" s="13"/>
    </row>
    <row r="71" spans="1:8" s="19" customFormat="1" ht="20.25" customHeight="1">
      <c r="A71" s="12" t="s">
        <v>20</v>
      </c>
      <c r="B71" s="6"/>
      <c r="C71" s="6"/>
      <c r="D71" s="6"/>
      <c r="E71" s="6"/>
      <c r="F71" s="23">
        <f>IF(F55=0,,F55/(D58+D59+D60+D61))</f>
        <v>0</v>
      </c>
      <c r="G71" s="6"/>
      <c r="H71" s="6"/>
    </row>
    <row r="72" spans="1:8" s="19" customFormat="1" ht="7.5" customHeight="1">
      <c r="A72" s="12"/>
      <c r="B72" s="6"/>
      <c r="C72" s="6"/>
      <c r="D72" s="6"/>
      <c r="E72" s="6"/>
      <c r="F72" s="49"/>
      <c r="G72" s="6"/>
      <c r="H72" s="6"/>
    </row>
    <row r="73" spans="1:8" s="19" customFormat="1" ht="20.25" customHeight="1">
      <c r="A73" s="5" t="s">
        <v>48</v>
      </c>
      <c r="B73" s="77"/>
      <c r="C73" s="6"/>
      <c r="D73" s="6"/>
      <c r="E73" s="6"/>
      <c r="F73" s="49"/>
      <c r="G73" s="6"/>
      <c r="H73" s="6"/>
    </row>
    <row r="74" spans="1:8" s="19" customFormat="1" ht="20.25" customHeight="1">
      <c r="A74" s="5" t="s">
        <v>49</v>
      </c>
      <c r="B74" s="78"/>
      <c r="C74" s="6"/>
      <c r="D74" s="6"/>
      <c r="E74" s="6"/>
      <c r="F74" s="49"/>
      <c r="G74" s="6"/>
      <c r="H74" s="6"/>
    </row>
    <row r="75" spans="1:8" s="19" customFormat="1" ht="20.25" customHeight="1">
      <c r="A75" s="5" t="s">
        <v>55</v>
      </c>
      <c r="B75" s="78"/>
      <c r="C75" s="6"/>
      <c r="D75" s="6"/>
      <c r="E75" s="6"/>
      <c r="F75" s="49"/>
      <c r="G75" s="6"/>
      <c r="H75" s="6"/>
    </row>
    <row r="76" spans="1:8" s="19" customFormat="1" ht="7.5" customHeight="1">
      <c r="A76" s="5"/>
      <c r="B76" s="65"/>
      <c r="C76" s="6"/>
      <c r="D76" s="6"/>
      <c r="E76" s="6"/>
      <c r="F76" s="49"/>
      <c r="G76" s="6"/>
      <c r="H76" s="6"/>
    </row>
    <row r="77" spans="1:8" s="19" customFormat="1" ht="20.25" customHeight="1">
      <c r="A77" s="90" t="s">
        <v>50</v>
      </c>
      <c r="B77" s="65"/>
      <c r="C77" s="6"/>
      <c r="D77" s="6"/>
      <c r="E77" s="6"/>
      <c r="F77" s="49"/>
      <c r="G77" s="6"/>
      <c r="H77" s="6"/>
    </row>
    <row r="78" spans="1:8" s="19" customFormat="1" ht="75.75" customHeight="1">
      <c r="A78" s="107"/>
      <c r="B78" s="108"/>
      <c r="C78" s="108"/>
      <c r="D78" s="108"/>
      <c r="E78" s="108"/>
      <c r="F78" s="109"/>
      <c r="G78" s="6"/>
      <c r="H78" s="6"/>
    </row>
    <row r="79" spans="1:8" s="94" customFormat="1" ht="7.5" customHeight="1">
      <c r="A79" s="91"/>
      <c r="B79" s="92"/>
      <c r="C79" s="92"/>
      <c r="D79" s="92"/>
      <c r="E79" s="92"/>
      <c r="F79" s="93"/>
      <c r="G79" s="21"/>
      <c r="H79" s="21"/>
    </row>
    <row r="80" spans="1:8" s="19" customFormat="1" ht="18" customHeight="1">
      <c r="A80" s="14" t="s">
        <v>47</v>
      </c>
      <c r="B80" s="6"/>
      <c r="C80" s="6"/>
      <c r="D80" s="6"/>
      <c r="E80" s="6"/>
      <c r="F80" s="7"/>
      <c r="G80" s="6"/>
      <c r="H80" s="6"/>
    </row>
    <row r="81" spans="1:8" s="19" customFormat="1" ht="18" customHeight="1">
      <c r="A81" s="14" t="s">
        <v>46</v>
      </c>
      <c r="B81" s="6"/>
      <c r="C81" s="6"/>
      <c r="D81" s="6"/>
      <c r="E81" s="6"/>
      <c r="F81" s="7"/>
      <c r="G81" s="6"/>
      <c r="H81" s="6"/>
    </row>
    <row r="82" spans="1:8" s="19" customFormat="1" ht="11.25" customHeight="1">
      <c r="A82" s="5"/>
      <c r="B82" s="6"/>
      <c r="C82" s="6"/>
      <c r="D82" s="6"/>
      <c r="E82" s="6"/>
      <c r="F82" s="7"/>
      <c r="G82" s="6"/>
      <c r="H82" s="6"/>
    </row>
    <row r="83" spans="1:8" s="19" customFormat="1" ht="18.75" customHeight="1">
      <c r="A83" s="24" t="s">
        <v>21</v>
      </c>
      <c r="B83" s="79"/>
      <c r="C83" s="6"/>
      <c r="D83" s="3" t="s">
        <v>22</v>
      </c>
      <c r="E83" s="17"/>
      <c r="F83" s="80"/>
      <c r="G83" s="6"/>
      <c r="H83" s="6"/>
    </row>
    <row r="84" spans="1:8" s="19" customFormat="1" ht="7.5" customHeight="1" thickBot="1">
      <c r="A84" s="66"/>
      <c r="B84" s="67"/>
      <c r="C84" s="68"/>
      <c r="D84" s="69"/>
      <c r="E84" s="70"/>
      <c r="F84" s="71"/>
      <c r="G84" s="6"/>
      <c r="H84" s="6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spans="1:6" ht="18" customHeight="1">
      <c r="A99" s="95"/>
      <c r="B99" s="96"/>
      <c r="C99" s="95"/>
      <c r="D99" s="96"/>
      <c r="E99" s="1"/>
      <c r="F99" s="1"/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</sheetData>
  <sheetProtection password="F971" sheet="1" objects="1" scenarios="1" selectLockedCells="1"/>
  <mergeCells count="8">
    <mergeCell ref="B15:D15"/>
    <mergeCell ref="A78:F78"/>
    <mergeCell ref="A1:F1"/>
    <mergeCell ref="A2:F2"/>
    <mergeCell ref="A3:F3"/>
    <mergeCell ref="A4:F4"/>
    <mergeCell ref="B13:D13"/>
    <mergeCell ref="B14:D14"/>
  </mergeCells>
  <printOptions horizontalCentered="1"/>
  <pageMargins left="0.15" right="0.15" top="0.5" bottom="0.7" header="0.5" footer="0.5"/>
  <pageSetup fitToHeight="2" horizontalDpi="600" verticalDpi="600" orientation="portrait" scale="47" r:id="rId4"/>
  <headerFooter alignWithMargins="0">
    <oddFooter>&amp;LUpdated 8/18/10&amp;C
</oddFooter>
  </headerFooter>
  <rowBreaks count="1" manualBreakCount="1">
    <brk id="84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Girard</dc:creator>
  <cp:keywords/>
  <dc:description/>
  <cp:lastModifiedBy>Louise.Lauman</cp:lastModifiedBy>
  <cp:lastPrinted>2010-08-18T21:09:33Z</cp:lastPrinted>
  <dcterms:created xsi:type="dcterms:W3CDTF">1997-04-14T16:04:17Z</dcterms:created>
  <dcterms:modified xsi:type="dcterms:W3CDTF">2010-08-19T18:46:07Z</dcterms:modified>
  <cp:category/>
  <cp:version/>
  <cp:contentType/>
  <cp:contentStatus/>
</cp:coreProperties>
</file>