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6" activeTab="7"/>
  </bookViews>
  <sheets>
    <sheet name="Denials 2003" sheetId="1" r:id="rId1"/>
    <sheet name="Denials 2004" sheetId="2" r:id="rId2"/>
    <sheet name="Denials 2005" sheetId="3" r:id="rId3"/>
    <sheet name="Denials 2006" sheetId="4" r:id="rId4"/>
    <sheet name="Denials 2007" sheetId="5" r:id="rId5"/>
    <sheet name="Denials 2008" sheetId="6" r:id="rId6"/>
    <sheet name="Denials 2009" sheetId="7" r:id="rId7"/>
    <sheet name="Denials 2010" sheetId="8" r:id="rId8"/>
    <sheet name="Denial Rate Trend By Race" sheetId="9" r:id="rId9"/>
    <sheet name="Denial Rate Trend By Income" sheetId="10" r:id="rId10"/>
  </sheets>
  <definedNames/>
  <calcPr fullCalcOnLoad="1"/>
</workbook>
</file>

<file path=xl/sharedStrings.xml><?xml version="1.0" encoding="utf-8"?>
<sst xmlns="http://schemas.openxmlformats.org/spreadsheetml/2006/main" count="360" uniqueCount="24">
  <si>
    <t>&gt;95% MFI</t>
  </si>
  <si>
    <t>0-30% MFI</t>
  </si>
  <si>
    <t>31-50% MFI</t>
  </si>
  <si>
    <t>51-80% MFI</t>
  </si>
  <si>
    <t>81-95% MFI</t>
  </si>
  <si>
    <t>Total</t>
  </si>
  <si>
    <t>Asian</t>
  </si>
  <si>
    <t>Blacks</t>
  </si>
  <si>
    <t>White</t>
  </si>
  <si>
    <t>Hispanic</t>
  </si>
  <si>
    <t>Race/Ethnicity</t>
  </si>
  <si>
    <t>American Indian</t>
  </si>
  <si>
    <t>I.  Total Applications</t>
  </si>
  <si>
    <t>II.  Total Denials</t>
  </si>
  <si>
    <t>Overall Total</t>
  </si>
  <si>
    <t>Home Purchase &amp; Occupation</t>
  </si>
  <si>
    <t>III. Denial Rates (II/I) * 100</t>
  </si>
  <si>
    <t>Source: HMDA (LAR) 2005</t>
  </si>
  <si>
    <t>Source: HMDA (LAR) 2003</t>
  </si>
  <si>
    <t>Source: HMDA (LAR) 2004</t>
  </si>
  <si>
    <t>Note: Data reported here is for Multnomah County. These are loans for the purpose of purchasing a home. The loans are for homes that are meant for a primary occupancy of the owner. These are all represented for conventional loans. For ethnic and racial breakout, these are loans originated by households where either the applicant or co-applicant are representative of that group.</t>
  </si>
  <si>
    <t>Black or African American</t>
  </si>
  <si>
    <t>MULTNOMAH COUNTY LOAN DENIAL RATES BY INCOME-RACE GROUPINGS : 2009</t>
  </si>
  <si>
    <t>MULTNOMAH COUNTY LOAN DENIAL RATES BY INCOME-RACE GROUPINGS :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</si>
</sst>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8"/>
      <color indexed="8"/>
      <name val="Verdana"/>
      <family val="0"/>
    </font>
    <font>
      <b/>
      <sz val="9.5"/>
      <color indexed="8"/>
      <name val="Verdana"/>
      <family val="0"/>
    </font>
    <font>
      <b/>
      <sz val="10"/>
      <color indexed="8"/>
      <name val="Verdana"/>
      <family val="0"/>
    </font>
    <font>
      <sz val="8"/>
      <color indexed="8"/>
      <name val="Verdana"/>
      <family val="0"/>
    </font>
    <font>
      <b/>
      <sz val="9.25"/>
      <color indexed="8"/>
      <name val="Verdana"/>
      <family val="0"/>
    </font>
    <font>
      <b/>
      <sz val="9.2"/>
      <color indexed="8"/>
      <name val="Verdana"/>
      <family val="0"/>
    </font>
    <font>
      <sz val="14.25"/>
      <color indexed="8"/>
      <name val="Arial"/>
      <family val="0"/>
    </font>
    <font>
      <b/>
      <sz val="8.25"/>
      <color indexed="8"/>
      <name val="Verdana"/>
      <family val="0"/>
    </font>
    <font>
      <b/>
      <sz val="9.65"/>
      <color indexed="8"/>
      <name val="Verdana"/>
      <family val="0"/>
    </font>
    <font>
      <b/>
      <sz val="8.75"/>
      <color indexed="8"/>
      <name val="Verdana"/>
      <family val="0"/>
    </font>
    <font>
      <sz val="5.75"/>
      <color indexed="8"/>
      <name val="Verdana"/>
      <family val="0"/>
    </font>
    <font>
      <b/>
      <sz val="9"/>
      <color indexed="8"/>
      <name val="Verdana"/>
      <family val="0"/>
    </font>
    <font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Portland Loan Denial Rates by Income-Race Groupings: 2003
Home Purchase &amp; Occupation 
</a:t>
            </a:r>
          </a:p>
        </c:rich>
      </c:tx>
      <c:layout>
        <c:manualLayout>
          <c:xMode val="factor"/>
          <c:yMode val="factor"/>
          <c:x val="0.029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9"/>
          <c:w val="0.908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2003'!$A$25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2003'!$B$25:$G$25</c:f>
              <c:numCache/>
            </c:numRef>
          </c:val>
        </c:ser>
        <c:ser>
          <c:idx val="1"/>
          <c:order val="1"/>
          <c:tx>
            <c:strRef>
              <c:f>'Denials 2003'!$A$26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2003'!$B$26:$G$26</c:f>
              <c:numCache/>
            </c:numRef>
          </c:val>
        </c:ser>
        <c:ser>
          <c:idx val="2"/>
          <c:order val="2"/>
          <c:tx>
            <c:strRef>
              <c:f>'Denials 2003'!$A$27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2003'!$B$27:$G$27</c:f>
              <c:numCache/>
            </c:numRef>
          </c:val>
        </c:ser>
        <c:ser>
          <c:idx val="3"/>
          <c:order val="3"/>
          <c:tx>
            <c:strRef>
              <c:f>'Denials 2003'!$A$28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2003'!$B$28:$G$28</c:f>
              <c:numCache/>
            </c:numRef>
          </c:val>
        </c:ser>
        <c:ser>
          <c:idx val="4"/>
          <c:order val="4"/>
          <c:tx>
            <c:strRef>
              <c:f>'Denials 2003'!$A$29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2003'!$B$30:$G$30</c:f>
              <c:numCache/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555931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"/>
          <c:y val="0.85625"/>
          <c:w val="0.944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Denial Rate Trends for Income Groups: 2003-2010
Multnomah County</a:t>
            </a:r>
          </a:p>
        </c:rich>
      </c:tx>
      <c:layout>
        <c:manualLayout>
          <c:xMode val="factor"/>
          <c:yMode val="factor"/>
          <c:x val="0.0197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2425"/>
          <c:w val="0.7922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'Denial Rate Trend By Income'!$A$2</c:f>
              <c:strCache>
                <c:ptCount val="1"/>
                <c:pt idx="0">
                  <c:v>0-30% MFI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Income'!$B$2:$H$2</c:f>
              <c:numCache/>
            </c:numRef>
          </c:val>
          <c:smooth val="0"/>
        </c:ser>
        <c:ser>
          <c:idx val="1"/>
          <c:order val="1"/>
          <c:tx>
            <c:strRef>
              <c:f>'Denial Rate Trend By Income'!$A$3</c:f>
              <c:strCache>
                <c:ptCount val="1"/>
                <c:pt idx="0">
                  <c:v>31-50% MFI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Income'!$B$3:$H$3</c:f>
              <c:numCache/>
            </c:numRef>
          </c:val>
          <c:smooth val="0"/>
        </c:ser>
        <c:ser>
          <c:idx val="2"/>
          <c:order val="2"/>
          <c:tx>
            <c:strRef>
              <c:f>'Denial Rate Trend By Income'!$A$4</c:f>
              <c:strCache>
                <c:ptCount val="1"/>
                <c:pt idx="0">
                  <c:v>51-80% MFI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Income'!$B$4:$H$4</c:f>
              <c:numCache/>
            </c:numRef>
          </c:val>
          <c:smooth val="0"/>
        </c:ser>
        <c:ser>
          <c:idx val="3"/>
          <c:order val="3"/>
          <c:tx>
            <c:strRef>
              <c:f>'Denial Rate Trend By Income'!$A$5</c:f>
              <c:strCache>
                <c:ptCount val="1"/>
                <c:pt idx="0">
                  <c:v>81-95% MFI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Income'!$B$5:$H$5</c:f>
              <c:numCache/>
            </c:numRef>
          </c:val>
          <c:smooth val="0"/>
        </c:ser>
        <c:ser>
          <c:idx val="4"/>
          <c:order val="4"/>
          <c:tx>
            <c:strRef>
              <c:f>'Denial Rate Trend By Income'!$A$6</c:f>
              <c:strCache>
                <c:ptCount val="1"/>
                <c:pt idx="0">
                  <c:v>&gt;95% MFI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Income'!$B$6:$H$6</c:f>
              <c:numCache/>
            </c:numRef>
          </c:val>
          <c:smooth val="0"/>
        </c:ser>
        <c:marker val="1"/>
        <c:axId val="38616507"/>
        <c:axId val="12004244"/>
      </c:line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86165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Portland Loan Denial Rates by Income-Race Groupings: 2004
Home Purchase &amp; Occupation 
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2"/>
          <c:w val="0.862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2004'!$A$25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2004'!$B$25:$G$25</c:f>
              <c:numCache/>
            </c:numRef>
          </c:val>
        </c:ser>
        <c:ser>
          <c:idx val="1"/>
          <c:order val="1"/>
          <c:tx>
            <c:strRef>
              <c:f>'Denials 2004'!$A$26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2004'!$B$26:$G$26</c:f>
              <c:numCache/>
            </c:numRef>
          </c:val>
        </c:ser>
        <c:ser>
          <c:idx val="2"/>
          <c:order val="2"/>
          <c:tx>
            <c:strRef>
              <c:f>'Denials 2004'!$A$27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2004'!$B$27:$G$27</c:f>
              <c:numCache/>
            </c:numRef>
          </c:val>
        </c:ser>
        <c:ser>
          <c:idx val="3"/>
          <c:order val="3"/>
          <c:tx>
            <c:strRef>
              <c:f>'Denials 2004'!$A$28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2004'!$B$28:$G$28</c:f>
              <c:numCache/>
            </c:numRef>
          </c:val>
        </c:ser>
        <c:ser>
          <c:idx val="4"/>
          <c:order val="4"/>
          <c:tx>
            <c:strRef>
              <c:f>'Denials 2004'!$A$29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2004'!$B$30:$G$30</c:f>
              <c:numCache/>
            </c:numRef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3583940"/>
        <c:crosses val="autoZero"/>
        <c:auto val="1"/>
        <c:lblOffset val="100"/>
        <c:tickLblSkip val="1"/>
        <c:noMultiLvlLbl val="0"/>
      </c:catAx>
      <c:valAx>
        <c:axId val="43583940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7038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934"/>
          <c:w val="0.746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'Denials 2005'!$B$30:$G$30</c:f>
              <c:numCache/>
            </c:numRef>
          </c:val>
        </c:ser>
        <c:axId val="56711141"/>
        <c:axId val="40638222"/>
      </c:barChart>
      <c:catAx>
        <c:axId val="5671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40638222"/>
        <c:crosses val="autoZero"/>
        <c:auto val="1"/>
        <c:lblOffset val="100"/>
        <c:tickLblSkip val="1"/>
        <c:noMultiLvlLbl val="0"/>
      </c:catAx>
      <c:valAx>
        <c:axId val="4063822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671114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2006'!$B$30:$G$30</c:f>
              <c:numCache/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361656"/>
        <c:crosses val="autoZero"/>
        <c:auto val="1"/>
        <c:lblOffset val="100"/>
        <c:tickLblSkip val="1"/>
        <c:noMultiLvlLbl val="0"/>
      </c:catAx>
      <c:valAx>
        <c:axId val="3361656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19967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2007'!$B$30:$G$30</c:f>
              <c:numCache/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25490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2008'!$B$30:$G$30</c:f>
              <c:numCache/>
            </c:numRef>
          </c:val>
        </c:ser>
        <c:axId val="34728211"/>
        <c:axId val="44118444"/>
      </c:barChart>
      <c:catAx>
        <c:axId val="347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472821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2009'!$B$30:$G$30</c:f>
              <c:numCache/>
            </c:numRef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52167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2010'!$B$30:$G$30</c:f>
              <c:numCache/>
            </c:numRef>
          </c:val>
        </c:ser>
        <c:axId val="17199911"/>
        <c:axId val="20581472"/>
      </c:barChart>
      <c:catAx>
        <c:axId val="1719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719991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Denial Rate Trends for Race Groups: 2003-2010
Multnomah County</a:t>
            </a:r>
          </a:p>
        </c:rich>
      </c:tx>
      <c:layout>
        <c:manualLayout>
          <c:xMode val="factor"/>
          <c:yMode val="factor"/>
          <c:x val="0.021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9075"/>
          <c:w val="0.793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'Denial Rate Trend By Race'!$A$2</c:f>
              <c:strCache>
                <c:ptCount val="1"/>
                <c:pt idx="0">
                  <c:v>American Indian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Race'!$B$2:$I$2</c:f>
              <c:numCache/>
            </c:numRef>
          </c:val>
          <c:smooth val="0"/>
        </c:ser>
        <c:ser>
          <c:idx val="1"/>
          <c:order val="1"/>
          <c:tx>
            <c:strRef>
              <c:f>'Denial Rate Trend By Race'!$A$3</c:f>
              <c:strCache>
                <c:ptCount val="1"/>
                <c:pt idx="0">
                  <c:v>Asian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Race'!$B$3:$I$3</c:f>
              <c:numCache/>
            </c:numRef>
          </c:val>
          <c:smooth val="0"/>
        </c:ser>
        <c:ser>
          <c:idx val="2"/>
          <c:order val="2"/>
          <c:tx>
            <c:strRef>
              <c:f>'Denial Rate Trend By Race'!$A$4</c:f>
              <c:strCache>
                <c:ptCount val="1"/>
                <c:pt idx="0">
                  <c:v>Black or African American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Race'!$B$4:$I$4</c:f>
              <c:numCache/>
            </c:numRef>
          </c:val>
          <c:smooth val="0"/>
        </c:ser>
        <c:ser>
          <c:idx val="3"/>
          <c:order val="3"/>
          <c:tx>
            <c:strRef>
              <c:f>'Denial Rate Trend By Race'!$A$5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Race'!$B$5:$I$5</c:f>
              <c:numCache/>
            </c:numRef>
          </c:val>
          <c:smooth val="0"/>
        </c:ser>
        <c:ser>
          <c:idx val="4"/>
          <c:order val="4"/>
          <c:tx>
            <c:strRef>
              <c:f>'Denial Rate Trend By Race'!$A$6</c:f>
              <c:strCache>
                <c:ptCount val="1"/>
                <c:pt idx="0">
                  <c:v>White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Race'!$B$6:$I$6</c:f>
              <c:numCache/>
            </c:numRef>
          </c:val>
          <c:smooth val="0"/>
        </c:ser>
        <c:ser>
          <c:idx val="5"/>
          <c:order val="5"/>
          <c:tx>
            <c:strRef>
              <c:f>'Denial Rate Trend By Race'!$A$7</c:f>
              <c:strCache>
                <c:ptCount val="1"/>
                <c:pt idx="0">
                  <c:v>Overall 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Race'!$B$7:$I$7</c:f>
              <c:numCache/>
            </c:numRef>
          </c:val>
          <c:smooth val="0"/>
        </c:ser>
        <c:marker val="1"/>
        <c:axId val="51015521"/>
        <c:axId val="56486506"/>
      </c:line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10155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38100</xdr:rowOff>
    </xdr:from>
    <xdr:to>
      <xdr:col>6</xdr:col>
      <xdr:colOff>409575</xdr:colOff>
      <xdr:row>64</xdr:row>
      <xdr:rowOff>57150</xdr:rowOff>
    </xdr:to>
    <xdr:graphicFrame>
      <xdr:nvGraphicFramePr>
        <xdr:cNvPr id="1" name="Chart 1"/>
        <xdr:cNvGraphicFramePr/>
      </xdr:nvGraphicFramePr>
      <xdr:xfrm>
        <a:off x="19050" y="6038850"/>
        <a:ext cx="58674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9</xdr:col>
      <xdr:colOff>342900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1428750"/>
        <a:ext cx="63912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66675</xdr:rowOff>
    </xdr:from>
    <xdr:to>
      <xdr:col>8</xdr:col>
      <xdr:colOff>171450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0" y="5581650"/>
        <a:ext cx="66294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429250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7217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7217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5312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5312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5312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9</xdr:col>
      <xdr:colOff>342900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1428750"/>
        <a:ext cx="63531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6.57421875" style="2" customWidth="1"/>
    <col min="2" max="2" width="12.57421875" style="2" customWidth="1"/>
    <col min="3" max="3" width="13.7109375" style="2" customWidth="1"/>
    <col min="4" max="4" width="12.8515625" style="2" customWidth="1"/>
    <col min="5" max="5" width="13.421875" style="2" customWidth="1"/>
    <col min="6" max="6" width="13.00390625" style="2" customWidth="1"/>
    <col min="7" max="7" width="10.57421875" style="2" customWidth="1"/>
    <col min="8" max="16384" width="9.140625" style="2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8" ht="12.75">
      <c r="A3" s="17"/>
      <c r="B3" s="18"/>
      <c r="C3" s="18"/>
      <c r="D3" s="18"/>
      <c r="E3" s="18"/>
      <c r="F3" s="18"/>
      <c r="G3" s="19"/>
      <c r="H3" s="1"/>
    </row>
    <row r="4" spans="1:8" ht="12.75">
      <c r="A4" s="4"/>
      <c r="B4" s="5"/>
      <c r="C4" s="5"/>
      <c r="D4" s="5"/>
      <c r="E4" s="5"/>
      <c r="F4" s="5"/>
      <c r="G4" s="10"/>
      <c r="H4" s="3"/>
    </row>
    <row r="5" spans="1:8" ht="12.75">
      <c r="A5" s="33" t="s">
        <v>12</v>
      </c>
      <c r="B5" s="34"/>
      <c r="C5" s="34"/>
      <c r="D5" s="34"/>
      <c r="E5" s="34"/>
      <c r="F5" s="34"/>
      <c r="G5" s="35"/>
      <c r="H5" s="3"/>
    </row>
    <row r="6" spans="1:8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H6" s="3"/>
    </row>
    <row r="7" spans="1:8" ht="12.75">
      <c r="A7" s="9" t="s">
        <v>11</v>
      </c>
      <c r="B7" s="5">
        <v>0</v>
      </c>
      <c r="C7" s="5">
        <v>11</v>
      </c>
      <c r="D7" s="5">
        <v>34</v>
      </c>
      <c r="E7" s="5">
        <v>10</v>
      </c>
      <c r="F7" s="5">
        <v>23</v>
      </c>
      <c r="G7" s="10">
        <v>78</v>
      </c>
      <c r="H7" s="3"/>
    </row>
    <row r="8" spans="1:8" ht="12.75">
      <c r="A8" s="9" t="s">
        <v>6</v>
      </c>
      <c r="B8" s="5">
        <v>27</v>
      </c>
      <c r="C8" s="5">
        <v>157</v>
      </c>
      <c r="D8" s="5">
        <v>482</v>
      </c>
      <c r="E8" s="5">
        <v>160</v>
      </c>
      <c r="F8" s="5">
        <v>398</v>
      </c>
      <c r="G8" s="10">
        <v>1224</v>
      </c>
      <c r="H8" s="3"/>
    </row>
    <row r="9" spans="1:8" ht="12.75">
      <c r="A9" s="12" t="s">
        <v>7</v>
      </c>
      <c r="B9" s="5">
        <v>7</v>
      </c>
      <c r="C9" s="5">
        <v>72</v>
      </c>
      <c r="D9" s="5">
        <v>175</v>
      </c>
      <c r="E9" s="5">
        <v>59</v>
      </c>
      <c r="F9" s="5">
        <v>128</v>
      </c>
      <c r="G9" s="10">
        <v>441</v>
      </c>
      <c r="H9" s="3"/>
    </row>
    <row r="10" spans="1:8" ht="12.75">
      <c r="A10" s="12" t="s">
        <v>9</v>
      </c>
      <c r="B10" s="5">
        <v>11</v>
      </c>
      <c r="C10" s="5">
        <v>107</v>
      </c>
      <c r="D10" s="5">
        <v>404</v>
      </c>
      <c r="E10" s="5">
        <v>108</v>
      </c>
      <c r="F10" s="5">
        <v>149</v>
      </c>
      <c r="G10" s="10">
        <v>779</v>
      </c>
      <c r="H10" s="3"/>
    </row>
    <row r="11" spans="1:8" ht="12.75">
      <c r="A11" s="12" t="s">
        <v>8</v>
      </c>
      <c r="B11" s="5">
        <v>151</v>
      </c>
      <c r="C11" s="5">
        <v>1451</v>
      </c>
      <c r="D11" s="5">
        <v>4969</v>
      </c>
      <c r="E11" s="5">
        <v>2010</v>
      </c>
      <c r="F11" s="5">
        <v>6236</v>
      </c>
      <c r="G11" s="10">
        <v>14817</v>
      </c>
      <c r="H11" s="3"/>
    </row>
    <row r="12" spans="1:8" ht="12.75">
      <c r="A12" s="12" t="s">
        <v>14</v>
      </c>
      <c r="B12" s="5">
        <v>233</v>
      </c>
      <c r="C12" s="5">
        <v>2049</v>
      </c>
      <c r="D12" s="5">
        <v>7825</v>
      </c>
      <c r="E12" s="5">
        <v>2864</v>
      </c>
      <c r="F12" s="5">
        <v>8258</v>
      </c>
      <c r="G12" s="10">
        <v>21229</v>
      </c>
      <c r="H12" s="3"/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ht="12.7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8" ht="12.75">
      <c r="A16" s="9" t="s">
        <v>11</v>
      </c>
      <c r="B16" s="5">
        <v>0</v>
      </c>
      <c r="C16" s="5">
        <v>4</v>
      </c>
      <c r="D16" s="5">
        <v>4</v>
      </c>
      <c r="E16" s="5">
        <v>0</v>
      </c>
      <c r="F16" s="5">
        <v>3</v>
      </c>
      <c r="G16" s="10">
        <v>11</v>
      </c>
      <c r="H16" s="1"/>
    </row>
    <row r="17" spans="1:8" ht="12.75">
      <c r="A17" s="9" t="s">
        <v>6</v>
      </c>
      <c r="B17" s="5">
        <v>8</v>
      </c>
      <c r="C17" s="5">
        <v>12</v>
      </c>
      <c r="D17" s="5">
        <v>49</v>
      </c>
      <c r="E17" s="5">
        <v>10</v>
      </c>
      <c r="F17" s="5">
        <v>42</v>
      </c>
      <c r="G17" s="10">
        <v>121</v>
      </c>
      <c r="H17" s="1"/>
    </row>
    <row r="18" spans="1:8" ht="12.75">
      <c r="A18" s="12" t="s">
        <v>7</v>
      </c>
      <c r="B18" s="5">
        <v>1</v>
      </c>
      <c r="C18" s="5">
        <v>17</v>
      </c>
      <c r="D18" s="5">
        <v>30</v>
      </c>
      <c r="E18" s="5">
        <v>9</v>
      </c>
      <c r="F18" s="5">
        <v>20</v>
      </c>
      <c r="G18" s="10">
        <v>77</v>
      </c>
      <c r="H18" s="1"/>
    </row>
    <row r="19" spans="1:8" ht="12.75">
      <c r="A19" s="12" t="s">
        <v>9</v>
      </c>
      <c r="B19" s="5">
        <v>5</v>
      </c>
      <c r="C19" s="5">
        <v>24</v>
      </c>
      <c r="D19" s="5">
        <v>61</v>
      </c>
      <c r="E19" s="5">
        <v>15</v>
      </c>
      <c r="F19" s="5">
        <v>20</v>
      </c>
      <c r="G19" s="10">
        <v>125</v>
      </c>
      <c r="H19" s="1"/>
    </row>
    <row r="20" spans="1:8" ht="12.75">
      <c r="A20" s="12" t="s">
        <v>8</v>
      </c>
      <c r="B20" s="5">
        <v>31</v>
      </c>
      <c r="C20" s="5">
        <v>192</v>
      </c>
      <c r="D20" s="5">
        <v>487</v>
      </c>
      <c r="E20" s="5">
        <v>147</v>
      </c>
      <c r="F20" s="5">
        <v>438</v>
      </c>
      <c r="G20" s="10">
        <v>1295</v>
      </c>
      <c r="H20" s="1"/>
    </row>
    <row r="21" spans="1:8" ht="12.75">
      <c r="A21" s="12" t="s">
        <v>14</v>
      </c>
      <c r="B21" s="5">
        <v>52</v>
      </c>
      <c r="C21" s="5">
        <v>284</v>
      </c>
      <c r="D21" s="5">
        <v>707</v>
      </c>
      <c r="E21" s="5">
        <v>211</v>
      </c>
      <c r="F21" s="5">
        <v>601</v>
      </c>
      <c r="G21" s="10">
        <v>1855</v>
      </c>
      <c r="H21" s="1"/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ht="12.7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f aca="true" t="shared" si="0" ref="B25:G30">SUM(C16/C7)</f>
        <v>0.36363636363636365</v>
      </c>
      <c r="D25" s="8">
        <f t="shared" si="0"/>
        <v>0.11764705882352941</v>
      </c>
      <c r="E25" s="8">
        <f t="shared" si="0"/>
        <v>0</v>
      </c>
      <c r="F25" s="8">
        <f t="shared" si="0"/>
        <v>0.13043478260869565</v>
      </c>
      <c r="G25" s="13">
        <f t="shared" si="0"/>
        <v>0.14102564102564102</v>
      </c>
    </row>
    <row r="26" spans="1:7" ht="12.75">
      <c r="A26" s="9" t="s">
        <v>6</v>
      </c>
      <c r="B26" s="8">
        <f t="shared" si="0"/>
        <v>0.2962962962962963</v>
      </c>
      <c r="C26" s="8">
        <f t="shared" si="0"/>
        <v>0.07643312101910828</v>
      </c>
      <c r="D26" s="8">
        <f t="shared" si="0"/>
        <v>0.1016597510373444</v>
      </c>
      <c r="E26" s="8">
        <f t="shared" si="0"/>
        <v>0.0625</v>
      </c>
      <c r="F26" s="8">
        <f t="shared" si="0"/>
        <v>0.10552763819095477</v>
      </c>
      <c r="G26" s="13">
        <f t="shared" si="0"/>
        <v>0.0988562091503268</v>
      </c>
    </row>
    <row r="27" spans="1:7" ht="12.75">
      <c r="A27" s="12" t="s">
        <v>7</v>
      </c>
      <c r="B27" s="8">
        <f t="shared" si="0"/>
        <v>0.14285714285714285</v>
      </c>
      <c r="C27" s="8">
        <f t="shared" si="0"/>
        <v>0.2361111111111111</v>
      </c>
      <c r="D27" s="8">
        <f t="shared" si="0"/>
        <v>0.17142857142857143</v>
      </c>
      <c r="E27" s="8">
        <f t="shared" si="0"/>
        <v>0.15254237288135594</v>
      </c>
      <c r="F27" s="8">
        <f t="shared" si="0"/>
        <v>0.15625</v>
      </c>
      <c r="G27" s="13">
        <f t="shared" si="0"/>
        <v>0.1746031746031746</v>
      </c>
    </row>
    <row r="28" spans="1:7" ht="12.75">
      <c r="A28" s="12" t="s">
        <v>9</v>
      </c>
      <c r="B28" s="8">
        <f t="shared" si="0"/>
        <v>0.45454545454545453</v>
      </c>
      <c r="C28" s="8">
        <f t="shared" si="0"/>
        <v>0.22429906542056074</v>
      </c>
      <c r="D28" s="8">
        <f t="shared" si="0"/>
        <v>0.15099009900990099</v>
      </c>
      <c r="E28" s="8">
        <f t="shared" si="0"/>
        <v>0.1388888888888889</v>
      </c>
      <c r="F28" s="8">
        <f t="shared" si="0"/>
        <v>0.1342281879194631</v>
      </c>
      <c r="G28" s="13">
        <f t="shared" si="0"/>
        <v>0.16046213093709885</v>
      </c>
    </row>
    <row r="29" spans="1:7" ht="12.75">
      <c r="A29" s="12" t="s">
        <v>8</v>
      </c>
      <c r="B29" s="8">
        <f t="shared" si="0"/>
        <v>0.2052980132450331</v>
      </c>
      <c r="C29" s="8">
        <f t="shared" si="0"/>
        <v>0.13232253618194348</v>
      </c>
      <c r="D29" s="8">
        <f t="shared" si="0"/>
        <v>0.09800764741396659</v>
      </c>
      <c r="E29" s="8">
        <f t="shared" si="0"/>
        <v>0.07313432835820896</v>
      </c>
      <c r="F29" s="8">
        <f t="shared" si="0"/>
        <v>0.07023733162283514</v>
      </c>
      <c r="G29" s="13">
        <f t="shared" si="0"/>
        <v>0.08739960855773773</v>
      </c>
    </row>
    <row r="30" spans="1:7" ht="13.5" thickBot="1">
      <c r="A30" s="14" t="s">
        <v>14</v>
      </c>
      <c r="B30" s="15">
        <f t="shared" si="0"/>
        <v>0.22317596566523606</v>
      </c>
      <c r="C30" s="15">
        <f t="shared" si="0"/>
        <v>0.1386041971693509</v>
      </c>
      <c r="D30" s="15">
        <f t="shared" si="0"/>
        <v>0.09035143769968051</v>
      </c>
      <c r="E30" s="15">
        <f t="shared" si="0"/>
        <v>0.0736731843575419</v>
      </c>
      <c r="F30" s="15">
        <f t="shared" si="0"/>
        <v>0.07277791232744006</v>
      </c>
      <c r="G30" s="16">
        <f t="shared" si="0"/>
        <v>0.08738047011163974</v>
      </c>
    </row>
    <row r="31" spans="1:7" ht="12.75">
      <c r="A31" s="24" t="s">
        <v>18</v>
      </c>
      <c r="B31" s="8"/>
      <c r="C31" s="8"/>
      <c r="D31" s="8"/>
      <c r="E31" s="8"/>
      <c r="F31" s="8"/>
      <c r="G31" s="8"/>
    </row>
  </sheetData>
  <sheetProtection/>
  <mergeCells count="5">
    <mergeCell ref="A23:G23"/>
    <mergeCell ref="A1:G1"/>
    <mergeCell ref="A2:G2"/>
    <mergeCell ref="A5:G5"/>
    <mergeCell ref="A14:G14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7.57421875" style="4" customWidth="1"/>
    <col min="2" max="16384" width="9.140625" style="4" customWidth="1"/>
  </cols>
  <sheetData>
    <row r="1" spans="2:9" ht="12.75">
      <c r="B1" s="25">
        <v>2003</v>
      </c>
      <c r="C1" s="25">
        <v>2004</v>
      </c>
      <c r="D1" s="25">
        <v>2005</v>
      </c>
      <c r="E1" s="25">
        <v>2006</v>
      </c>
      <c r="F1" s="25">
        <v>2007</v>
      </c>
      <c r="G1" s="25">
        <v>2008</v>
      </c>
      <c r="H1" s="25">
        <v>2009</v>
      </c>
      <c r="I1" s="25">
        <v>2010</v>
      </c>
    </row>
    <row r="2" spans="1:9" ht="12.75">
      <c r="A2" s="4" t="s">
        <v>1</v>
      </c>
      <c r="B2" s="26">
        <v>0.22317596566523606</v>
      </c>
      <c r="C2" s="26">
        <v>0.26548672566371684</v>
      </c>
      <c r="D2" s="26">
        <v>0.24521072796934865</v>
      </c>
      <c r="E2" s="26">
        <v>0.15555555555555556</v>
      </c>
      <c r="F2" s="26">
        <v>0.32142857142857145</v>
      </c>
      <c r="G2" s="26">
        <v>0</v>
      </c>
      <c r="H2" s="26">
        <v>0.3373493975903614</v>
      </c>
      <c r="I2" s="26">
        <v>0.2708333333333333</v>
      </c>
    </row>
    <row r="3" spans="1:9" ht="12.75">
      <c r="A3" s="4" t="s">
        <v>2</v>
      </c>
      <c r="B3" s="26">
        <v>0.1386041971693509</v>
      </c>
      <c r="C3" s="26">
        <v>0.15503875968992248</v>
      </c>
      <c r="D3" s="26">
        <v>0.14836795252225518</v>
      </c>
      <c r="E3" s="26">
        <v>0.17061611374407584</v>
      </c>
      <c r="F3" s="26">
        <v>0.21464646464646464</v>
      </c>
      <c r="G3" s="26">
        <v>0.12195121951219512</v>
      </c>
      <c r="H3" s="26">
        <v>0.21526418786692758</v>
      </c>
      <c r="I3" s="26">
        <v>0.1497326203208556</v>
      </c>
    </row>
    <row r="4" spans="1:9" ht="12.75">
      <c r="A4" s="4" t="s">
        <v>3</v>
      </c>
      <c r="B4" s="26">
        <v>0.09035143769968051</v>
      </c>
      <c r="C4" s="26">
        <v>0.09813032415090164</v>
      </c>
      <c r="D4" s="26">
        <v>0.08658698539176626</v>
      </c>
      <c r="E4" s="26">
        <v>0.1252336448598131</v>
      </c>
      <c r="F4" s="26">
        <v>0.1124272234491066</v>
      </c>
      <c r="G4" s="26">
        <v>0.12572729572476601</v>
      </c>
      <c r="H4" s="26">
        <v>0.14571657325860687</v>
      </c>
      <c r="I4" s="26">
        <v>0.09160892994611239</v>
      </c>
    </row>
    <row r="5" spans="1:9" ht="12.75">
      <c r="A5" s="4" t="s">
        <v>4</v>
      </c>
      <c r="B5" s="26">
        <v>0.0736731843575419</v>
      </c>
      <c r="C5" s="26">
        <v>0.07478165938864628</v>
      </c>
      <c r="D5" s="26">
        <v>0.07790927021696252</v>
      </c>
      <c r="E5" s="26">
        <v>0.11822101202632176</v>
      </c>
      <c r="F5" s="26">
        <v>0.11054421768707483</v>
      </c>
      <c r="G5" s="26">
        <v>0.10852459016393443</v>
      </c>
      <c r="H5" s="26">
        <v>0.11619047619047619</v>
      </c>
      <c r="I5" s="26">
        <v>0.06218487394957983</v>
      </c>
    </row>
    <row r="6" spans="1:9" ht="12.75">
      <c r="A6" s="4" t="s">
        <v>0</v>
      </c>
      <c r="B6" s="26">
        <v>0.07277791232744006</v>
      </c>
      <c r="C6" s="26">
        <v>0.07641941820222617</v>
      </c>
      <c r="D6" s="26">
        <v>0.07105564752323952</v>
      </c>
      <c r="E6" s="26">
        <v>0.09949615486608326</v>
      </c>
      <c r="F6" s="26">
        <v>0.10533380018674136</v>
      </c>
      <c r="G6" s="26">
        <v>0.10978786751023446</v>
      </c>
      <c r="H6" s="26">
        <v>0.10618279569892473</v>
      </c>
      <c r="I6" s="26">
        <v>0.06145100162425555</v>
      </c>
    </row>
    <row r="7" spans="2:6" ht="12.75">
      <c r="B7" s="26"/>
      <c r="C7" s="26"/>
      <c r="D7" s="26"/>
      <c r="E7" s="26"/>
      <c r="F7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00390625" style="2" customWidth="1"/>
    <col min="2" max="2" width="11.57421875" style="2" customWidth="1"/>
    <col min="3" max="3" width="12.00390625" style="2" customWidth="1"/>
    <col min="4" max="4" width="13.8515625" style="2" customWidth="1"/>
    <col min="5" max="5" width="11.140625" style="2" customWidth="1"/>
    <col min="6" max="6" width="13.00390625" style="2" customWidth="1"/>
    <col min="7" max="7" width="10.140625" style="2" customWidth="1"/>
    <col min="8" max="16384" width="9.140625" style="2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8" ht="12.75">
      <c r="A3" s="17"/>
      <c r="B3" s="18"/>
      <c r="C3" s="18"/>
      <c r="D3" s="18"/>
      <c r="E3" s="18"/>
      <c r="F3" s="18"/>
      <c r="G3" s="19"/>
      <c r="H3" s="1"/>
    </row>
    <row r="4" spans="1:8" ht="12.75">
      <c r="A4" s="4"/>
      <c r="B4" s="5"/>
      <c r="C4" s="5"/>
      <c r="D4" s="5"/>
      <c r="E4" s="5"/>
      <c r="F4" s="5"/>
      <c r="G4" s="10"/>
      <c r="H4" s="3"/>
    </row>
    <row r="5" spans="1:8" ht="12.75">
      <c r="A5" s="33" t="s">
        <v>12</v>
      </c>
      <c r="B5" s="34"/>
      <c r="C5" s="34"/>
      <c r="D5" s="34"/>
      <c r="E5" s="34"/>
      <c r="F5" s="34"/>
      <c r="G5" s="35"/>
      <c r="H5" s="3"/>
    </row>
    <row r="6" spans="1:8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H6" s="3"/>
    </row>
    <row r="7" spans="1:8" ht="12.75">
      <c r="A7" s="9" t="s">
        <v>11</v>
      </c>
      <c r="B7" s="5">
        <v>3</v>
      </c>
      <c r="C7" s="5">
        <v>19</v>
      </c>
      <c r="D7" s="5">
        <v>66</v>
      </c>
      <c r="E7" s="5">
        <v>20</v>
      </c>
      <c r="F7" s="5">
        <v>69</v>
      </c>
      <c r="G7" s="10">
        <v>157</v>
      </c>
      <c r="H7" s="1"/>
    </row>
    <row r="8" spans="1:8" ht="12.75">
      <c r="A8" s="9" t="s">
        <v>6</v>
      </c>
      <c r="B8" s="5">
        <v>15</v>
      </c>
      <c r="C8" s="5">
        <v>169</v>
      </c>
      <c r="D8" s="5">
        <v>632</v>
      </c>
      <c r="E8" s="5">
        <v>194</v>
      </c>
      <c r="F8" s="5">
        <v>562</v>
      </c>
      <c r="G8" s="10">
        <v>1572</v>
      </c>
      <c r="H8" s="1"/>
    </row>
    <row r="9" spans="1:8" ht="12.75">
      <c r="A9" s="12" t="s">
        <v>7</v>
      </c>
      <c r="B9" s="5">
        <v>9</v>
      </c>
      <c r="C9" s="5">
        <v>95</v>
      </c>
      <c r="D9" s="5">
        <v>325</v>
      </c>
      <c r="E9" s="5">
        <v>124</v>
      </c>
      <c r="F9" s="5">
        <v>244</v>
      </c>
      <c r="G9" s="10">
        <v>797</v>
      </c>
      <c r="H9" s="1"/>
    </row>
    <row r="10" spans="1:8" ht="12.75">
      <c r="A10" s="12" t="s">
        <v>8</v>
      </c>
      <c r="B10" s="5">
        <v>172</v>
      </c>
      <c r="C10" s="5">
        <v>1763</v>
      </c>
      <c r="D10" s="5">
        <v>6178</v>
      </c>
      <c r="E10" s="5">
        <v>2467</v>
      </c>
      <c r="F10" s="5">
        <v>8006</v>
      </c>
      <c r="G10" s="10">
        <v>18586</v>
      </c>
      <c r="H10" s="1"/>
    </row>
    <row r="11" spans="1:8" ht="12.75">
      <c r="A11" s="12" t="s">
        <v>9</v>
      </c>
      <c r="B11" s="5">
        <v>9</v>
      </c>
      <c r="C11" s="5">
        <v>181</v>
      </c>
      <c r="D11" s="5">
        <v>582</v>
      </c>
      <c r="E11" s="5">
        <v>152</v>
      </c>
      <c r="F11" s="5">
        <v>279</v>
      </c>
      <c r="G11" s="10">
        <v>1203</v>
      </c>
      <c r="H11" s="1"/>
    </row>
    <row r="12" spans="1:8" ht="12.75">
      <c r="A12" s="12" t="s">
        <v>14</v>
      </c>
      <c r="B12" s="5">
        <v>226</v>
      </c>
      <c r="C12" s="5">
        <v>2322</v>
      </c>
      <c r="D12" s="5">
        <v>9039</v>
      </c>
      <c r="E12" s="5">
        <v>3664</v>
      </c>
      <c r="F12" s="5">
        <v>10691</v>
      </c>
      <c r="G12" s="10">
        <v>25942</v>
      </c>
      <c r="H12" s="1"/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ht="12.7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8" ht="12.75">
      <c r="A16" s="9" t="s">
        <v>11</v>
      </c>
      <c r="B16" s="5">
        <v>1</v>
      </c>
      <c r="C16" s="5">
        <v>4</v>
      </c>
      <c r="D16" s="5">
        <v>8</v>
      </c>
      <c r="E16" s="5">
        <v>3</v>
      </c>
      <c r="F16" s="5">
        <v>6</v>
      </c>
      <c r="G16" s="10">
        <v>22</v>
      </c>
      <c r="H16" s="1"/>
    </row>
    <row r="17" spans="1:8" ht="12.75">
      <c r="A17" s="9" t="s">
        <v>6</v>
      </c>
      <c r="B17" s="5">
        <v>4</v>
      </c>
      <c r="C17" s="5">
        <v>31</v>
      </c>
      <c r="D17" s="5">
        <v>88</v>
      </c>
      <c r="E17" s="5">
        <v>23</v>
      </c>
      <c r="F17" s="5">
        <v>60</v>
      </c>
      <c r="G17" s="10">
        <v>206</v>
      </c>
      <c r="H17" s="1"/>
    </row>
    <row r="18" spans="1:8" ht="12.75">
      <c r="A18" s="12" t="s">
        <v>7</v>
      </c>
      <c r="B18" s="5">
        <v>5</v>
      </c>
      <c r="C18" s="5">
        <v>32</v>
      </c>
      <c r="D18" s="5">
        <v>67</v>
      </c>
      <c r="E18" s="5">
        <v>10</v>
      </c>
      <c r="F18" s="5">
        <v>44</v>
      </c>
      <c r="G18" s="10">
        <v>158</v>
      </c>
      <c r="H18" s="1"/>
    </row>
    <row r="19" spans="1:8" ht="12.75">
      <c r="A19" s="12" t="s">
        <v>8</v>
      </c>
      <c r="B19" s="5">
        <v>40</v>
      </c>
      <c r="C19" s="5">
        <v>235</v>
      </c>
      <c r="D19" s="5">
        <v>601</v>
      </c>
      <c r="E19" s="3">
        <v>203</v>
      </c>
      <c r="F19" s="5">
        <v>607</v>
      </c>
      <c r="G19" s="10">
        <v>1686</v>
      </c>
      <c r="H19" s="1"/>
    </row>
    <row r="20" spans="1:8" ht="12.75">
      <c r="A20" s="12" t="s">
        <v>9</v>
      </c>
      <c r="B20" s="5">
        <v>1</v>
      </c>
      <c r="C20" s="5">
        <v>49</v>
      </c>
      <c r="D20" s="5">
        <v>111</v>
      </c>
      <c r="E20" s="5">
        <v>27</v>
      </c>
      <c r="F20" s="5">
        <v>28</v>
      </c>
      <c r="G20" s="10">
        <v>216</v>
      </c>
      <c r="H20" s="1"/>
    </row>
    <row r="21" spans="1:8" ht="12.75">
      <c r="A21" s="12" t="s">
        <v>14</v>
      </c>
      <c r="B21" s="5">
        <v>60</v>
      </c>
      <c r="C21" s="5">
        <v>360</v>
      </c>
      <c r="D21" s="5">
        <v>887</v>
      </c>
      <c r="E21" s="5">
        <v>274</v>
      </c>
      <c r="F21" s="5">
        <v>817</v>
      </c>
      <c r="G21" s="10">
        <v>2398</v>
      </c>
      <c r="H21" s="1"/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ht="12.7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 aca="true" t="shared" si="0" ref="B25:G25">SUM(B16/B7)</f>
        <v>0.3333333333333333</v>
      </c>
      <c r="C25" s="8">
        <f t="shared" si="0"/>
        <v>0.21052631578947367</v>
      </c>
      <c r="D25" s="8">
        <f t="shared" si="0"/>
        <v>0.12121212121212122</v>
      </c>
      <c r="E25" s="8">
        <f t="shared" si="0"/>
        <v>0.15</v>
      </c>
      <c r="F25" s="8">
        <f t="shared" si="0"/>
        <v>0.08695652173913043</v>
      </c>
      <c r="G25" s="13">
        <f t="shared" si="0"/>
        <v>0.14012738853503184</v>
      </c>
    </row>
    <row r="26" spans="1:7" ht="12.75">
      <c r="A26" s="9" t="s">
        <v>6</v>
      </c>
      <c r="B26" s="8">
        <f aca="true" t="shared" si="1" ref="B26:G30">SUM(B17/B8)</f>
        <v>0.26666666666666666</v>
      </c>
      <c r="C26" s="8">
        <f t="shared" si="1"/>
        <v>0.1834319526627219</v>
      </c>
      <c r="D26" s="8">
        <f t="shared" si="1"/>
        <v>0.13924050632911392</v>
      </c>
      <c r="E26" s="8">
        <f t="shared" si="1"/>
        <v>0.11855670103092783</v>
      </c>
      <c r="F26" s="8">
        <f t="shared" si="1"/>
        <v>0.10676156583629894</v>
      </c>
      <c r="G26" s="13">
        <f t="shared" si="1"/>
        <v>0.13104325699745548</v>
      </c>
    </row>
    <row r="27" spans="1:7" ht="12.75">
      <c r="A27" s="12" t="s">
        <v>7</v>
      </c>
      <c r="B27" s="8">
        <f t="shared" si="1"/>
        <v>0.5555555555555556</v>
      </c>
      <c r="C27" s="8">
        <f t="shared" si="1"/>
        <v>0.3368421052631579</v>
      </c>
      <c r="D27" s="8">
        <f t="shared" si="1"/>
        <v>0.20615384615384616</v>
      </c>
      <c r="E27" s="8">
        <f t="shared" si="1"/>
        <v>0.08064516129032258</v>
      </c>
      <c r="F27" s="8">
        <f t="shared" si="1"/>
        <v>0.18032786885245902</v>
      </c>
      <c r="G27" s="13">
        <f t="shared" si="1"/>
        <v>0.19824341279799249</v>
      </c>
    </row>
    <row r="28" spans="1:7" ht="12.75">
      <c r="A28" s="12" t="s">
        <v>8</v>
      </c>
      <c r="B28" s="8">
        <f t="shared" si="1"/>
        <v>0.23255813953488372</v>
      </c>
      <c r="C28" s="8">
        <f t="shared" si="1"/>
        <v>0.13329551900170164</v>
      </c>
      <c r="D28" s="8">
        <f t="shared" si="1"/>
        <v>0.09728067335707348</v>
      </c>
      <c r="E28" s="8">
        <f t="shared" si="1"/>
        <v>0.08228617754357519</v>
      </c>
      <c r="F28" s="8">
        <f t="shared" si="1"/>
        <v>0.07581813639770173</v>
      </c>
      <c r="G28" s="13">
        <f t="shared" si="1"/>
        <v>0.09071344022382438</v>
      </c>
    </row>
    <row r="29" spans="1:7" ht="12.75">
      <c r="A29" s="12" t="s">
        <v>9</v>
      </c>
      <c r="B29" s="8">
        <f t="shared" si="1"/>
        <v>0.1111111111111111</v>
      </c>
      <c r="C29" s="8">
        <f t="shared" si="1"/>
        <v>0.27071823204419887</v>
      </c>
      <c r="D29" s="8">
        <f t="shared" si="1"/>
        <v>0.19072164948453607</v>
      </c>
      <c r="E29" s="8">
        <f t="shared" si="1"/>
        <v>0.17763157894736842</v>
      </c>
      <c r="F29" s="8">
        <f t="shared" si="1"/>
        <v>0.1003584229390681</v>
      </c>
      <c r="G29" s="13">
        <f t="shared" si="1"/>
        <v>0.17955112219451372</v>
      </c>
    </row>
    <row r="30" spans="1:7" ht="13.5" thickBot="1">
      <c r="A30" s="14" t="s">
        <v>14</v>
      </c>
      <c r="B30" s="15">
        <f t="shared" si="1"/>
        <v>0.26548672566371684</v>
      </c>
      <c r="C30" s="15">
        <f t="shared" si="1"/>
        <v>0.15503875968992248</v>
      </c>
      <c r="D30" s="15">
        <f t="shared" si="1"/>
        <v>0.09813032415090164</v>
      </c>
      <c r="E30" s="15">
        <f t="shared" si="1"/>
        <v>0.07478165938864628</v>
      </c>
      <c r="F30" s="15">
        <f t="shared" si="1"/>
        <v>0.07641941820222617</v>
      </c>
      <c r="G30" s="16">
        <f t="shared" si="1"/>
        <v>0.09243697478991597</v>
      </c>
    </row>
    <row r="31" spans="1:7" ht="12.75">
      <c r="A31" s="24" t="s">
        <v>19</v>
      </c>
      <c r="B31" s="8"/>
      <c r="C31" s="8"/>
      <c r="D31" s="8"/>
      <c r="E31" s="8"/>
      <c r="F31" s="8"/>
      <c r="G31" s="8"/>
    </row>
  </sheetData>
  <sheetProtection/>
  <mergeCells count="5"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7" ht="12.75">
      <c r="B4" s="5"/>
      <c r="C4" s="5"/>
      <c r="D4" s="5"/>
      <c r="E4" s="5"/>
      <c r="F4" s="5"/>
      <c r="G4" s="10"/>
    </row>
    <row r="5" spans="1:7" ht="12.75">
      <c r="A5" s="33" t="s">
        <v>12</v>
      </c>
      <c r="B5" s="34"/>
      <c r="C5" s="34"/>
      <c r="D5" s="34"/>
      <c r="E5" s="34"/>
      <c r="F5" s="34"/>
      <c r="G5" s="35"/>
    </row>
    <row r="6" spans="1:7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</row>
    <row r="7" spans="1:7" ht="12.75">
      <c r="A7" s="9" t="s">
        <v>11</v>
      </c>
      <c r="B7" s="5">
        <v>4</v>
      </c>
      <c r="C7" s="5">
        <v>31</v>
      </c>
      <c r="D7" s="6">
        <v>113</v>
      </c>
      <c r="E7" s="6">
        <v>40</v>
      </c>
      <c r="F7" s="6">
        <v>76</v>
      </c>
      <c r="G7" s="11">
        <v>264</v>
      </c>
    </row>
    <row r="8" spans="1:7" ht="12.75">
      <c r="A8" s="9" t="s">
        <v>6</v>
      </c>
      <c r="B8" s="6">
        <v>24</v>
      </c>
      <c r="C8" s="6">
        <v>170</v>
      </c>
      <c r="D8" s="6">
        <v>715</v>
      </c>
      <c r="E8" s="6">
        <v>293</v>
      </c>
      <c r="F8" s="6">
        <v>946</v>
      </c>
      <c r="G8" s="11">
        <v>2148</v>
      </c>
    </row>
    <row r="9" spans="1:7" ht="12.75">
      <c r="A9" s="12" t="s">
        <v>7</v>
      </c>
      <c r="B9" s="6">
        <v>9</v>
      </c>
      <c r="C9" s="6">
        <v>69</v>
      </c>
      <c r="D9" s="6">
        <v>353</v>
      </c>
      <c r="E9" s="6">
        <v>138</v>
      </c>
      <c r="F9" s="6">
        <v>352</v>
      </c>
      <c r="G9" s="11">
        <v>921</v>
      </c>
    </row>
    <row r="10" spans="1:7" ht="12.75">
      <c r="A10" s="12" t="s">
        <v>8</v>
      </c>
      <c r="B10" s="6">
        <v>191</v>
      </c>
      <c r="C10" s="6">
        <v>1463</v>
      </c>
      <c r="D10" s="6">
        <v>7424</v>
      </c>
      <c r="E10" s="6">
        <v>3280</v>
      </c>
      <c r="F10" s="6">
        <v>11720</v>
      </c>
      <c r="G10" s="11">
        <v>24078</v>
      </c>
    </row>
    <row r="11" spans="1:7" ht="12.75">
      <c r="A11" s="12" t="s">
        <v>9</v>
      </c>
      <c r="B11" s="6">
        <v>7</v>
      </c>
      <c r="C11" s="6">
        <v>203</v>
      </c>
      <c r="D11" s="6">
        <v>909</v>
      </c>
      <c r="E11" s="6">
        <v>251</v>
      </c>
      <c r="F11" s="6">
        <v>513</v>
      </c>
      <c r="G11" s="11">
        <v>1883</v>
      </c>
    </row>
    <row r="12" spans="1:7" ht="12.75">
      <c r="A12" s="12" t="s">
        <v>14</v>
      </c>
      <c r="B12" s="6">
        <v>261</v>
      </c>
      <c r="C12" s="5">
        <v>2022</v>
      </c>
      <c r="D12" s="5">
        <v>11295</v>
      </c>
      <c r="E12" s="5">
        <v>5070</v>
      </c>
      <c r="F12" s="5">
        <v>15706</v>
      </c>
      <c r="G12" s="10">
        <v>34354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1</v>
      </c>
      <c r="C16" s="6">
        <v>9</v>
      </c>
      <c r="D16" s="6">
        <v>15</v>
      </c>
      <c r="E16" s="6">
        <v>9</v>
      </c>
      <c r="F16" s="6">
        <v>11</v>
      </c>
      <c r="G16" s="11">
        <v>45</v>
      </c>
    </row>
    <row r="17" spans="1:7" ht="12.75">
      <c r="A17" s="9" t="s">
        <v>6</v>
      </c>
      <c r="B17" s="6">
        <v>15</v>
      </c>
      <c r="C17" s="6">
        <v>24</v>
      </c>
      <c r="D17" s="6">
        <v>92</v>
      </c>
      <c r="E17" s="6">
        <v>38</v>
      </c>
      <c r="F17" s="6">
        <v>112</v>
      </c>
      <c r="G17" s="11">
        <v>281</v>
      </c>
    </row>
    <row r="18" spans="1:7" ht="12.75">
      <c r="A18" s="12" t="s">
        <v>7</v>
      </c>
      <c r="B18" s="6">
        <v>0</v>
      </c>
      <c r="C18" s="6">
        <v>21</v>
      </c>
      <c r="D18" s="6">
        <v>50</v>
      </c>
      <c r="E18" s="6">
        <v>18</v>
      </c>
      <c r="F18" s="6">
        <v>49</v>
      </c>
      <c r="G18" s="11">
        <v>138</v>
      </c>
    </row>
    <row r="19" spans="1:7" ht="12.75">
      <c r="A19" s="12" t="s">
        <v>8</v>
      </c>
      <c r="B19" s="6">
        <v>38</v>
      </c>
      <c r="C19" s="6">
        <v>206</v>
      </c>
      <c r="D19" s="6">
        <v>687</v>
      </c>
      <c r="E19" s="6">
        <v>283</v>
      </c>
      <c r="F19" s="6">
        <v>808</v>
      </c>
      <c r="G19" s="11">
        <v>2022</v>
      </c>
    </row>
    <row r="20" spans="1:7" ht="12.75">
      <c r="A20" s="12" t="s">
        <v>9</v>
      </c>
      <c r="B20" s="6">
        <v>5</v>
      </c>
      <c r="C20" s="6">
        <v>49</v>
      </c>
      <c r="D20" s="6">
        <v>159</v>
      </c>
      <c r="E20" s="6">
        <v>50</v>
      </c>
      <c r="F20" s="6">
        <v>61</v>
      </c>
      <c r="G20" s="11">
        <v>324</v>
      </c>
    </row>
    <row r="21" spans="1:7" ht="12.75">
      <c r="A21" s="12" t="s">
        <v>14</v>
      </c>
      <c r="B21" s="5">
        <v>64</v>
      </c>
      <c r="C21" s="5">
        <v>300</v>
      </c>
      <c r="D21" s="5">
        <v>978</v>
      </c>
      <c r="E21" s="6">
        <v>395</v>
      </c>
      <c r="F21" s="5">
        <v>1116</v>
      </c>
      <c r="G21" s="10">
        <v>2853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 aca="true" t="shared" si="0" ref="B25:G25">SUM(B16/B7)</f>
        <v>0.25</v>
      </c>
      <c r="C25" s="8">
        <f t="shared" si="0"/>
        <v>0.2903225806451613</v>
      </c>
      <c r="D25" s="8">
        <f t="shared" si="0"/>
        <v>0.13274336283185842</v>
      </c>
      <c r="E25" s="8">
        <f t="shared" si="0"/>
        <v>0.225</v>
      </c>
      <c r="F25" s="8">
        <f t="shared" si="0"/>
        <v>0.14473684210526316</v>
      </c>
      <c r="G25" s="13">
        <f t="shared" si="0"/>
        <v>0.17045454545454544</v>
      </c>
    </row>
    <row r="26" spans="1:7" ht="12.75">
      <c r="A26" s="9" t="s">
        <v>6</v>
      </c>
      <c r="B26" s="8">
        <f aca="true" t="shared" si="1" ref="B26:G26">SUM(B17/B8)</f>
        <v>0.625</v>
      </c>
      <c r="C26" s="8">
        <f t="shared" si="1"/>
        <v>0.1411764705882353</v>
      </c>
      <c r="D26" s="8">
        <f t="shared" si="1"/>
        <v>0.12867132867132866</v>
      </c>
      <c r="E26" s="8">
        <f t="shared" si="1"/>
        <v>0.1296928327645051</v>
      </c>
      <c r="F26" s="8">
        <f t="shared" si="1"/>
        <v>0.11839323467230443</v>
      </c>
      <c r="G26" s="13">
        <f t="shared" si="1"/>
        <v>0.1308193668528864</v>
      </c>
    </row>
    <row r="27" spans="1:7" ht="12.75">
      <c r="A27" s="12" t="s">
        <v>7</v>
      </c>
      <c r="B27" s="8">
        <f aca="true" t="shared" si="2" ref="B27:G27">SUM(B18/B9)</f>
        <v>0</v>
      </c>
      <c r="C27" s="8">
        <f t="shared" si="2"/>
        <v>0.30434782608695654</v>
      </c>
      <c r="D27" s="8">
        <f t="shared" si="2"/>
        <v>0.141643059490085</v>
      </c>
      <c r="E27" s="8">
        <f t="shared" si="2"/>
        <v>0.13043478260869565</v>
      </c>
      <c r="F27" s="8">
        <f t="shared" si="2"/>
        <v>0.13920454545454544</v>
      </c>
      <c r="G27" s="13">
        <f t="shared" si="2"/>
        <v>0.1498371335504886</v>
      </c>
    </row>
    <row r="28" spans="1:7" ht="12.75">
      <c r="A28" s="12" t="s">
        <v>8</v>
      </c>
      <c r="B28" s="8">
        <f aca="true" t="shared" si="3" ref="B28:G28">SUM(B19/B10)</f>
        <v>0.19895287958115182</v>
      </c>
      <c r="C28" s="8">
        <f t="shared" si="3"/>
        <v>0.14080656185919344</v>
      </c>
      <c r="D28" s="8">
        <f t="shared" si="3"/>
        <v>0.09253771551724138</v>
      </c>
      <c r="E28" s="8">
        <f t="shared" si="3"/>
        <v>0.08628048780487804</v>
      </c>
      <c r="F28" s="8">
        <f t="shared" si="3"/>
        <v>0.0689419795221843</v>
      </c>
      <c r="G28" s="13">
        <f t="shared" si="3"/>
        <v>0.08397707450784948</v>
      </c>
    </row>
    <row r="29" spans="1:7" ht="12.75">
      <c r="A29" s="12" t="s">
        <v>9</v>
      </c>
      <c r="B29" s="8">
        <f aca="true" t="shared" si="4" ref="B29:G30">SUM(B20/B11)</f>
        <v>0.7142857142857143</v>
      </c>
      <c r="C29" s="8">
        <f t="shared" si="4"/>
        <v>0.2413793103448276</v>
      </c>
      <c r="D29" s="8">
        <f t="shared" si="4"/>
        <v>0.17491749174917492</v>
      </c>
      <c r="E29" s="8">
        <f t="shared" si="4"/>
        <v>0.199203187250996</v>
      </c>
      <c r="F29" s="8">
        <f t="shared" si="4"/>
        <v>0.1189083820662768</v>
      </c>
      <c r="G29" s="13">
        <f t="shared" si="4"/>
        <v>0.17206585236325014</v>
      </c>
    </row>
    <row r="30" spans="1:7" ht="13.5" thickBot="1">
      <c r="A30" s="14" t="s">
        <v>14</v>
      </c>
      <c r="B30" s="15">
        <f t="shared" si="4"/>
        <v>0.24521072796934865</v>
      </c>
      <c r="C30" s="15">
        <f t="shared" si="4"/>
        <v>0.14836795252225518</v>
      </c>
      <c r="D30" s="15">
        <f t="shared" si="4"/>
        <v>0.08658698539176626</v>
      </c>
      <c r="E30" s="15">
        <f t="shared" si="4"/>
        <v>0.07790927021696252</v>
      </c>
      <c r="F30" s="15">
        <f t="shared" si="4"/>
        <v>0.07105564752323952</v>
      </c>
      <c r="G30" s="16">
        <f t="shared" si="4"/>
        <v>0.08304709786342201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7" ht="12.75">
      <c r="A32" s="7"/>
      <c r="B32" s="8"/>
      <c r="C32" s="8"/>
      <c r="D32" s="8"/>
      <c r="E32" s="8"/>
      <c r="F32" s="8"/>
      <c r="G32" s="8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5"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7" ht="12.75">
      <c r="B4" s="5"/>
      <c r="C4" s="5"/>
      <c r="D4" s="5"/>
      <c r="E4" s="5"/>
      <c r="F4" s="5"/>
      <c r="G4" s="10"/>
    </row>
    <row r="5" spans="1:7" ht="12.75">
      <c r="A5" s="33" t="s">
        <v>12</v>
      </c>
      <c r="B5" s="34"/>
      <c r="C5" s="34"/>
      <c r="D5" s="34"/>
      <c r="E5" s="34"/>
      <c r="F5" s="34"/>
      <c r="G5" s="35"/>
    </row>
    <row r="6" spans="1:7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</row>
    <row r="7" spans="1:7" ht="12.75">
      <c r="A7" s="9" t="s">
        <v>11</v>
      </c>
      <c r="B7" s="4">
        <v>2</v>
      </c>
      <c r="C7" s="4">
        <v>14</v>
      </c>
      <c r="D7" s="6">
        <v>95</v>
      </c>
      <c r="E7" s="6">
        <v>50</v>
      </c>
      <c r="F7" s="6">
        <v>148</v>
      </c>
      <c r="G7" s="11">
        <f aca="true" t="shared" si="0" ref="G7:G12">SUM(B7:F7)</f>
        <v>309</v>
      </c>
    </row>
    <row r="8" spans="1:7" ht="12.75">
      <c r="A8" s="9" t="s">
        <v>6</v>
      </c>
      <c r="B8" s="6">
        <v>6</v>
      </c>
      <c r="C8" s="6">
        <v>56</v>
      </c>
      <c r="D8" s="6">
        <v>590</v>
      </c>
      <c r="E8" s="6">
        <v>395</v>
      </c>
      <c r="F8" s="6">
        <v>1507</v>
      </c>
      <c r="G8" s="11">
        <f t="shared" si="0"/>
        <v>2554</v>
      </c>
    </row>
    <row r="9" spans="1:7" ht="12.75">
      <c r="A9" s="12" t="s">
        <v>7</v>
      </c>
      <c r="B9" s="6">
        <v>2</v>
      </c>
      <c r="C9" s="6">
        <v>54</v>
      </c>
      <c r="D9" s="6">
        <v>252</v>
      </c>
      <c r="E9" s="6">
        <v>132</v>
      </c>
      <c r="F9" s="6">
        <v>454</v>
      </c>
      <c r="G9" s="11">
        <f t="shared" si="0"/>
        <v>894</v>
      </c>
    </row>
    <row r="10" spans="1:7" ht="12.75">
      <c r="A10" s="12" t="s">
        <v>8</v>
      </c>
      <c r="B10" s="6">
        <v>134</v>
      </c>
      <c r="C10" s="6">
        <v>731</v>
      </c>
      <c r="D10" s="6">
        <v>5331</v>
      </c>
      <c r="E10" s="6">
        <v>3176</v>
      </c>
      <c r="F10" s="6">
        <v>13617</v>
      </c>
      <c r="G10" s="11">
        <f t="shared" si="0"/>
        <v>22989</v>
      </c>
    </row>
    <row r="11" spans="1:7" ht="12.75">
      <c r="A11" s="12" t="s">
        <v>9</v>
      </c>
      <c r="B11" s="5">
        <v>12</v>
      </c>
      <c r="C11" s="5">
        <v>97</v>
      </c>
      <c r="D11" s="6">
        <v>768</v>
      </c>
      <c r="E11" s="6">
        <v>469</v>
      </c>
      <c r="F11" s="6">
        <v>1031</v>
      </c>
      <c r="G11" s="11">
        <f t="shared" si="0"/>
        <v>2377</v>
      </c>
    </row>
    <row r="12" spans="1:7" ht="12.75">
      <c r="A12" s="12" t="s">
        <v>14</v>
      </c>
      <c r="B12" s="6">
        <v>180</v>
      </c>
      <c r="C12" s="5">
        <v>1055</v>
      </c>
      <c r="D12" s="5">
        <v>7490</v>
      </c>
      <c r="E12" s="5">
        <v>4407</v>
      </c>
      <c r="F12" s="5">
        <v>18855</v>
      </c>
      <c r="G12" s="10">
        <f t="shared" si="0"/>
        <v>31987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1</v>
      </c>
      <c r="C16" s="6">
        <v>3</v>
      </c>
      <c r="D16" s="6">
        <v>25</v>
      </c>
      <c r="E16" s="6">
        <v>14</v>
      </c>
      <c r="F16" s="6">
        <v>19</v>
      </c>
      <c r="G16" s="11">
        <f aca="true" t="shared" si="1" ref="G16:G21">SUM(B16:F16)</f>
        <v>62</v>
      </c>
    </row>
    <row r="17" spans="1:7" ht="12.75">
      <c r="A17" s="9" t="s">
        <v>6</v>
      </c>
      <c r="B17" s="6">
        <v>3</v>
      </c>
      <c r="C17" s="6">
        <v>10</v>
      </c>
      <c r="D17" s="6">
        <v>87</v>
      </c>
      <c r="E17" s="6">
        <v>57</v>
      </c>
      <c r="F17" s="6">
        <v>228</v>
      </c>
      <c r="G17" s="11">
        <f t="shared" si="1"/>
        <v>385</v>
      </c>
    </row>
    <row r="18" spans="1:7" ht="12.75">
      <c r="A18" s="12" t="s">
        <v>7</v>
      </c>
      <c r="B18" s="6">
        <v>1</v>
      </c>
      <c r="C18" s="6">
        <v>11</v>
      </c>
      <c r="D18" s="6">
        <v>40</v>
      </c>
      <c r="E18" s="6">
        <v>31</v>
      </c>
      <c r="F18" s="6">
        <v>79</v>
      </c>
      <c r="G18" s="11">
        <f t="shared" si="1"/>
        <v>162</v>
      </c>
    </row>
    <row r="19" spans="1:7" ht="12.75">
      <c r="A19" s="12" t="s">
        <v>8</v>
      </c>
      <c r="B19" s="6">
        <v>13</v>
      </c>
      <c r="C19" s="6">
        <v>129</v>
      </c>
      <c r="D19" s="6">
        <v>669</v>
      </c>
      <c r="E19" s="6">
        <v>374</v>
      </c>
      <c r="F19" s="6">
        <v>1346</v>
      </c>
      <c r="G19" s="11">
        <f t="shared" si="1"/>
        <v>2531</v>
      </c>
    </row>
    <row r="20" spans="1:7" ht="12.75">
      <c r="A20" s="12" t="s">
        <v>9</v>
      </c>
      <c r="B20" s="6">
        <v>4</v>
      </c>
      <c r="C20" s="6">
        <v>32</v>
      </c>
      <c r="D20" s="6">
        <v>195</v>
      </c>
      <c r="E20" s="6">
        <v>94</v>
      </c>
      <c r="F20" s="6">
        <v>196</v>
      </c>
      <c r="G20" s="11">
        <f t="shared" si="1"/>
        <v>521</v>
      </c>
    </row>
    <row r="21" spans="1:7" ht="12.75">
      <c r="A21" s="12" t="s">
        <v>14</v>
      </c>
      <c r="B21" s="5">
        <v>28</v>
      </c>
      <c r="C21" s="5">
        <v>180</v>
      </c>
      <c r="D21" s="5">
        <v>938</v>
      </c>
      <c r="E21" s="6">
        <v>521</v>
      </c>
      <c r="F21" s="5">
        <v>1876</v>
      </c>
      <c r="G21" s="10">
        <f t="shared" si="1"/>
        <v>3543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>SUM(B16/B11)</f>
        <v>0.08333333333333333</v>
      </c>
      <c r="C25" s="8">
        <f>SUM(C16/C11)</f>
        <v>0.030927835051546393</v>
      </c>
      <c r="D25" s="8">
        <f aca="true" t="shared" si="2" ref="B25:G30">SUM(D16/D7)</f>
        <v>0.2631578947368421</v>
      </c>
      <c r="E25" s="8">
        <f t="shared" si="2"/>
        <v>0.28</v>
      </c>
      <c r="F25" s="8">
        <f t="shared" si="2"/>
        <v>0.12837837837837837</v>
      </c>
      <c r="G25" s="13">
        <f t="shared" si="2"/>
        <v>0.20064724919093851</v>
      </c>
    </row>
    <row r="26" spans="1:7" ht="12.75">
      <c r="A26" s="9" t="s">
        <v>6</v>
      </c>
      <c r="B26" s="8">
        <f t="shared" si="2"/>
        <v>0.5</v>
      </c>
      <c r="C26" s="8">
        <f t="shared" si="2"/>
        <v>0.17857142857142858</v>
      </c>
      <c r="D26" s="8">
        <f t="shared" si="2"/>
        <v>0.14745762711864407</v>
      </c>
      <c r="E26" s="8">
        <f t="shared" si="2"/>
        <v>0.14430379746835442</v>
      </c>
      <c r="F26" s="8">
        <f t="shared" si="2"/>
        <v>0.1512939615129396</v>
      </c>
      <c r="G26" s="13">
        <f t="shared" si="2"/>
        <v>0.15074393108848866</v>
      </c>
    </row>
    <row r="27" spans="1:7" ht="12.75">
      <c r="A27" s="12" t="s">
        <v>7</v>
      </c>
      <c r="B27" s="8">
        <f t="shared" si="2"/>
        <v>0.5</v>
      </c>
      <c r="C27" s="8">
        <f t="shared" si="2"/>
        <v>0.2037037037037037</v>
      </c>
      <c r="D27" s="8">
        <f t="shared" si="2"/>
        <v>0.15873015873015872</v>
      </c>
      <c r="E27" s="8">
        <f t="shared" si="2"/>
        <v>0.23484848484848486</v>
      </c>
      <c r="F27" s="8">
        <f t="shared" si="2"/>
        <v>0.17400881057268722</v>
      </c>
      <c r="G27" s="13">
        <f t="shared" si="2"/>
        <v>0.18120805369127516</v>
      </c>
    </row>
    <row r="28" spans="1:7" ht="12.75">
      <c r="A28" s="12" t="s">
        <v>8</v>
      </c>
      <c r="B28" s="8">
        <f t="shared" si="2"/>
        <v>0.09701492537313433</v>
      </c>
      <c r="C28" s="8">
        <f t="shared" si="2"/>
        <v>0.17647058823529413</v>
      </c>
      <c r="D28" s="8">
        <f t="shared" si="2"/>
        <v>0.12549240292628025</v>
      </c>
      <c r="E28" s="8">
        <f t="shared" si="2"/>
        <v>0.11775818639798488</v>
      </c>
      <c r="F28" s="8">
        <f t="shared" si="2"/>
        <v>0.09884702944848352</v>
      </c>
      <c r="G28" s="13">
        <f t="shared" si="2"/>
        <v>0.11009613293314194</v>
      </c>
    </row>
    <row r="29" spans="1:7" ht="12.75">
      <c r="A29" s="12" t="s">
        <v>9</v>
      </c>
      <c r="B29" s="8">
        <f>SUM(B20/B11)</f>
        <v>0.3333333333333333</v>
      </c>
      <c r="C29" s="8">
        <f>SUM(C20/C11)</f>
        <v>0.32989690721649484</v>
      </c>
      <c r="D29" s="8">
        <f t="shared" si="2"/>
        <v>0.25390625</v>
      </c>
      <c r="E29" s="8">
        <f t="shared" si="2"/>
        <v>0.20042643923240938</v>
      </c>
      <c r="F29" s="8">
        <f t="shared" si="2"/>
        <v>0.1901066925315228</v>
      </c>
      <c r="G29" s="13">
        <f t="shared" si="2"/>
        <v>0.2191838451830038</v>
      </c>
    </row>
    <row r="30" spans="1:7" ht="13.5" thickBot="1">
      <c r="A30" s="14" t="s">
        <v>14</v>
      </c>
      <c r="B30" s="15">
        <f t="shared" si="2"/>
        <v>0.15555555555555556</v>
      </c>
      <c r="C30" s="15">
        <f t="shared" si="2"/>
        <v>0.17061611374407584</v>
      </c>
      <c r="D30" s="15">
        <f t="shared" si="2"/>
        <v>0.1252336448598131</v>
      </c>
      <c r="E30" s="15">
        <f t="shared" si="2"/>
        <v>0.11822101202632176</v>
      </c>
      <c r="F30" s="15">
        <f t="shared" si="2"/>
        <v>0.09949615486608326</v>
      </c>
      <c r="G30" s="16">
        <f t="shared" si="2"/>
        <v>0.11076374777253259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5.5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1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K6" s="6"/>
    </row>
    <row r="7" spans="1:11" ht="12.75">
      <c r="A7" s="9" t="s">
        <v>11</v>
      </c>
      <c r="B7" s="5">
        <v>1</v>
      </c>
      <c r="C7" s="5">
        <v>15</v>
      </c>
      <c r="D7" s="6">
        <v>66</v>
      </c>
      <c r="E7" s="6">
        <v>23</v>
      </c>
      <c r="F7" s="6">
        <v>127</v>
      </c>
      <c r="G7" s="11">
        <f aca="true" t="shared" si="0" ref="G7:G12">SUM(B7:F7)</f>
        <v>232</v>
      </c>
      <c r="K7" s="6"/>
    </row>
    <row r="8" spans="1:11" ht="12.75">
      <c r="A8" s="9" t="s">
        <v>6</v>
      </c>
      <c r="B8" s="6">
        <v>15</v>
      </c>
      <c r="C8" s="6">
        <v>65</v>
      </c>
      <c r="D8" s="6">
        <v>431</v>
      </c>
      <c r="E8" s="6">
        <v>280</v>
      </c>
      <c r="F8" s="6">
        <v>1371</v>
      </c>
      <c r="G8" s="11">
        <f t="shared" si="0"/>
        <v>2162</v>
      </c>
      <c r="K8" s="6"/>
    </row>
    <row r="9" spans="1:7" ht="12.75">
      <c r="A9" s="12" t="s">
        <v>7</v>
      </c>
      <c r="B9" s="6">
        <v>0</v>
      </c>
      <c r="C9" s="6">
        <v>17</v>
      </c>
      <c r="D9" s="6">
        <v>127</v>
      </c>
      <c r="E9" s="6">
        <v>98</v>
      </c>
      <c r="F9" s="6">
        <v>380</v>
      </c>
      <c r="G9" s="11">
        <f t="shared" si="0"/>
        <v>622</v>
      </c>
    </row>
    <row r="10" spans="1:7" ht="12.75">
      <c r="A10" s="12" t="s">
        <v>8</v>
      </c>
      <c r="B10" s="6">
        <v>112</v>
      </c>
      <c r="C10" s="6">
        <v>634</v>
      </c>
      <c r="D10" s="6">
        <v>3764</v>
      </c>
      <c r="E10" s="6">
        <v>2708</v>
      </c>
      <c r="F10" s="6">
        <v>13379</v>
      </c>
      <c r="G10" s="11">
        <f t="shared" si="0"/>
        <v>20597</v>
      </c>
    </row>
    <row r="11" spans="1:7" ht="12.75">
      <c r="A11" s="12" t="s">
        <v>9</v>
      </c>
      <c r="B11" s="6">
        <v>7</v>
      </c>
      <c r="C11" s="6">
        <v>50</v>
      </c>
      <c r="D11" s="6">
        <v>477</v>
      </c>
      <c r="E11" s="6">
        <v>353</v>
      </c>
      <c r="F11" s="6">
        <v>869</v>
      </c>
      <c r="G11" s="11">
        <f t="shared" si="0"/>
        <v>1756</v>
      </c>
    </row>
    <row r="12" spans="1:7" ht="12.75">
      <c r="A12" s="12" t="s">
        <v>14</v>
      </c>
      <c r="B12" s="6">
        <v>140</v>
      </c>
      <c r="C12" s="5">
        <v>792</v>
      </c>
      <c r="D12" s="5">
        <v>4981</v>
      </c>
      <c r="E12" s="5">
        <v>3528</v>
      </c>
      <c r="F12" s="5">
        <v>17136</v>
      </c>
      <c r="G12" s="10">
        <f t="shared" si="0"/>
        <v>26577</v>
      </c>
    </row>
    <row r="13" spans="1:7" ht="12.75">
      <c r="A13" s="9"/>
      <c r="B13" s="5"/>
      <c r="C13" s="5"/>
      <c r="D13" s="5"/>
      <c r="E13" s="5"/>
      <c r="F13" s="5"/>
      <c r="G13" s="10"/>
    </row>
    <row r="14" spans="1:15" ht="12.75">
      <c r="A14" s="33" t="s">
        <v>13</v>
      </c>
      <c r="B14" s="34"/>
      <c r="C14" s="34"/>
      <c r="D14" s="34"/>
      <c r="E14" s="34"/>
      <c r="F14" s="34"/>
      <c r="G14" s="35"/>
      <c r="O14" s="6"/>
    </row>
    <row r="15" spans="1:15" s="20" customFormat="1" ht="12.7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  <c r="O15" s="6"/>
    </row>
    <row r="16" spans="1:15" ht="12.75">
      <c r="A16" s="9" t="s">
        <v>11</v>
      </c>
      <c r="B16" s="6">
        <v>0</v>
      </c>
      <c r="C16" s="6">
        <v>1</v>
      </c>
      <c r="D16" s="6">
        <v>16</v>
      </c>
      <c r="E16" s="6">
        <v>3</v>
      </c>
      <c r="F16" s="6">
        <v>22</v>
      </c>
      <c r="G16" s="11">
        <f>SUM(B16:F16)</f>
        <v>42</v>
      </c>
      <c r="O16" s="6"/>
    </row>
    <row r="17" spans="1:15" ht="12.75">
      <c r="A17" s="9" t="s">
        <v>6</v>
      </c>
      <c r="B17" s="6">
        <v>8</v>
      </c>
      <c r="C17" s="6">
        <v>17</v>
      </c>
      <c r="D17" s="6">
        <v>55</v>
      </c>
      <c r="E17" s="6">
        <v>34</v>
      </c>
      <c r="F17" s="6">
        <v>206</v>
      </c>
      <c r="G17" s="11">
        <f>SUM(B17:F17)</f>
        <v>320</v>
      </c>
      <c r="O17" s="6"/>
    </row>
    <row r="18" spans="1:15" ht="12.75">
      <c r="A18" s="12" t="s">
        <v>7</v>
      </c>
      <c r="B18" s="6">
        <v>0</v>
      </c>
      <c r="C18" s="6">
        <v>10</v>
      </c>
      <c r="D18" s="6">
        <v>25</v>
      </c>
      <c r="E18" s="6">
        <v>14</v>
      </c>
      <c r="F18" s="6">
        <v>76</v>
      </c>
      <c r="G18" s="11">
        <f>SUM(B18:F18)</f>
        <v>125</v>
      </c>
      <c r="O18" s="6"/>
    </row>
    <row r="19" spans="1:7" ht="12.75">
      <c r="A19" s="12" t="s">
        <v>8</v>
      </c>
      <c r="B19" s="6">
        <v>31</v>
      </c>
      <c r="C19" s="6">
        <v>126</v>
      </c>
      <c r="D19" s="6">
        <v>393</v>
      </c>
      <c r="E19" s="6">
        <v>282</v>
      </c>
      <c r="F19" s="6">
        <v>1295</v>
      </c>
      <c r="G19" s="11">
        <f>SUM(B19:F19)</f>
        <v>2127</v>
      </c>
    </row>
    <row r="20" spans="1:7" ht="12.75">
      <c r="A20" s="12" t="s">
        <v>9</v>
      </c>
      <c r="B20" s="6">
        <v>1</v>
      </c>
      <c r="C20" s="6">
        <v>12</v>
      </c>
      <c r="D20" s="6">
        <v>109</v>
      </c>
      <c r="E20" s="6">
        <v>63</v>
      </c>
      <c r="F20" s="6">
        <v>189</v>
      </c>
      <c r="G20" s="11">
        <f>SUM(B20:F20)</f>
        <v>374</v>
      </c>
    </row>
    <row r="21" spans="1:7" ht="12.75">
      <c r="A21" s="12" t="s">
        <v>14</v>
      </c>
      <c r="B21" s="5">
        <v>45</v>
      </c>
      <c r="C21" s="5">
        <v>170</v>
      </c>
      <c r="D21" s="5">
        <v>560</v>
      </c>
      <c r="E21" s="6">
        <v>390</v>
      </c>
      <c r="F21" s="5">
        <v>1805</v>
      </c>
      <c r="G21" s="10">
        <v>2970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 aca="true" t="shared" si="1" ref="B25:G30">SUM(B16/B7)</f>
        <v>0</v>
      </c>
      <c r="C25" s="8">
        <f t="shared" si="1"/>
        <v>0.06666666666666667</v>
      </c>
      <c r="D25" s="8">
        <f t="shared" si="1"/>
        <v>0.24242424242424243</v>
      </c>
      <c r="E25" s="8">
        <f t="shared" si="1"/>
        <v>0.13043478260869565</v>
      </c>
      <c r="F25" s="8">
        <f t="shared" si="1"/>
        <v>0.1732283464566929</v>
      </c>
      <c r="G25" s="13">
        <f t="shared" si="1"/>
        <v>0.1810344827586207</v>
      </c>
    </row>
    <row r="26" spans="1:7" ht="12.75">
      <c r="A26" s="9" t="s">
        <v>6</v>
      </c>
      <c r="B26" s="8">
        <f t="shared" si="1"/>
        <v>0.5333333333333333</v>
      </c>
      <c r="C26" s="8">
        <f t="shared" si="1"/>
        <v>0.26153846153846155</v>
      </c>
      <c r="D26" s="8">
        <f t="shared" si="1"/>
        <v>0.12761020881670534</v>
      </c>
      <c r="E26" s="8">
        <f t="shared" si="1"/>
        <v>0.12142857142857143</v>
      </c>
      <c r="F26" s="8">
        <f t="shared" si="1"/>
        <v>0.15025528811086797</v>
      </c>
      <c r="G26" s="13">
        <f t="shared" si="1"/>
        <v>0.14801110083256244</v>
      </c>
    </row>
    <row r="27" spans="1:7" ht="12.75">
      <c r="A27" s="12" t="s">
        <v>7</v>
      </c>
      <c r="B27" s="8">
        <v>0</v>
      </c>
      <c r="C27" s="8">
        <f t="shared" si="1"/>
        <v>0.5882352941176471</v>
      </c>
      <c r="D27" s="8">
        <f t="shared" si="1"/>
        <v>0.1968503937007874</v>
      </c>
      <c r="E27" s="8">
        <f t="shared" si="1"/>
        <v>0.14285714285714285</v>
      </c>
      <c r="F27" s="8">
        <f t="shared" si="1"/>
        <v>0.2</v>
      </c>
      <c r="G27" s="13">
        <f t="shared" si="1"/>
        <v>0.20096463022508038</v>
      </c>
    </row>
    <row r="28" spans="1:7" ht="12.75">
      <c r="A28" s="12" t="s">
        <v>8</v>
      </c>
      <c r="B28" s="8">
        <f t="shared" si="1"/>
        <v>0.2767857142857143</v>
      </c>
      <c r="C28" s="8">
        <f t="shared" si="1"/>
        <v>0.19873817034700317</v>
      </c>
      <c r="D28" s="8">
        <f t="shared" si="1"/>
        <v>0.10441020191285866</v>
      </c>
      <c r="E28" s="8">
        <f t="shared" si="1"/>
        <v>0.10413589364844904</v>
      </c>
      <c r="F28" s="8">
        <f t="shared" si="1"/>
        <v>0.09679348232304358</v>
      </c>
      <c r="G28" s="13">
        <f t="shared" si="1"/>
        <v>0.10326746613584503</v>
      </c>
    </row>
    <row r="29" spans="1:7" ht="12.75">
      <c r="A29" s="12" t="s">
        <v>9</v>
      </c>
      <c r="B29" s="8">
        <f t="shared" si="1"/>
        <v>0.14285714285714285</v>
      </c>
      <c r="C29" s="8">
        <f t="shared" si="1"/>
        <v>0.24</v>
      </c>
      <c r="D29" s="8">
        <f t="shared" si="1"/>
        <v>0.22851153039832284</v>
      </c>
      <c r="E29" s="8">
        <f t="shared" si="1"/>
        <v>0.17847025495750707</v>
      </c>
      <c r="F29" s="8">
        <f t="shared" si="1"/>
        <v>0.21749136939010358</v>
      </c>
      <c r="G29" s="13">
        <f t="shared" si="1"/>
        <v>0.21298405466970388</v>
      </c>
    </row>
    <row r="30" spans="1:7" ht="13.5" thickBot="1">
      <c r="A30" s="14" t="s">
        <v>14</v>
      </c>
      <c r="B30" s="15">
        <f t="shared" si="1"/>
        <v>0.32142857142857145</v>
      </c>
      <c r="C30" s="15">
        <f t="shared" si="1"/>
        <v>0.21464646464646464</v>
      </c>
      <c r="D30" s="15">
        <f t="shared" si="1"/>
        <v>0.1124272234491066</v>
      </c>
      <c r="E30" s="15">
        <f t="shared" si="1"/>
        <v>0.11054421768707483</v>
      </c>
      <c r="F30" s="15">
        <f t="shared" si="1"/>
        <v>0.10533380018674136</v>
      </c>
      <c r="G30" s="16">
        <f t="shared" si="1"/>
        <v>0.11175076193701321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1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K6" s="6"/>
    </row>
    <row r="7" spans="1:11" ht="12.75">
      <c r="A7" s="9" t="s">
        <v>11</v>
      </c>
      <c r="B7" s="5">
        <v>0</v>
      </c>
      <c r="C7" s="5">
        <v>0</v>
      </c>
      <c r="D7" s="6">
        <v>28</v>
      </c>
      <c r="E7" s="6">
        <v>19</v>
      </c>
      <c r="F7" s="6">
        <v>23</v>
      </c>
      <c r="G7" s="11">
        <v>70</v>
      </c>
      <c r="K7" s="6"/>
    </row>
    <row r="8" spans="1:11" ht="12.75">
      <c r="A8" s="9" t="s">
        <v>6</v>
      </c>
      <c r="B8" s="6">
        <v>0</v>
      </c>
      <c r="C8" s="6">
        <v>1</v>
      </c>
      <c r="D8" s="6">
        <v>430</v>
      </c>
      <c r="E8" s="6">
        <v>176</v>
      </c>
      <c r="F8" s="6">
        <v>271</v>
      </c>
      <c r="G8" s="11">
        <v>880</v>
      </c>
      <c r="K8" s="6"/>
    </row>
    <row r="9" spans="1:7" ht="12.75">
      <c r="A9" s="12" t="s">
        <v>7</v>
      </c>
      <c r="B9" s="6">
        <v>0</v>
      </c>
      <c r="C9" s="6">
        <v>6</v>
      </c>
      <c r="D9" s="6">
        <v>95</v>
      </c>
      <c r="E9" s="6">
        <v>51</v>
      </c>
      <c r="F9" s="6">
        <v>43</v>
      </c>
      <c r="G9" s="11">
        <v>195</v>
      </c>
    </row>
    <row r="10" spans="1:7" ht="12.75">
      <c r="A10" s="12" t="s">
        <v>8</v>
      </c>
      <c r="B10" s="6">
        <v>0</v>
      </c>
      <c r="C10" s="6">
        <v>165</v>
      </c>
      <c r="D10" s="6">
        <v>2789</v>
      </c>
      <c r="E10" s="6">
        <v>2214</v>
      </c>
      <c r="F10" s="6">
        <v>4052</v>
      </c>
      <c r="G10" s="11">
        <v>9237</v>
      </c>
    </row>
    <row r="11" spans="1:7" ht="12.75">
      <c r="A11" s="12" t="s">
        <v>9</v>
      </c>
      <c r="B11" s="6">
        <v>0</v>
      </c>
      <c r="C11" s="6">
        <v>3</v>
      </c>
      <c r="D11" s="6">
        <v>232</v>
      </c>
      <c r="E11" s="6">
        <v>120</v>
      </c>
      <c r="F11" s="6">
        <v>123</v>
      </c>
      <c r="G11" s="11">
        <v>479</v>
      </c>
    </row>
    <row r="12" spans="1:7" ht="12.75">
      <c r="A12" s="12" t="s">
        <v>14</v>
      </c>
      <c r="B12" s="6">
        <v>0</v>
      </c>
      <c r="C12" s="5">
        <v>205</v>
      </c>
      <c r="D12" s="5">
        <v>3953</v>
      </c>
      <c r="E12" s="5">
        <v>3050</v>
      </c>
      <c r="F12" s="5">
        <v>5374</v>
      </c>
      <c r="G12" s="10">
        <v>12602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0</v>
      </c>
      <c r="C16" s="6">
        <v>0</v>
      </c>
      <c r="D16" s="6">
        <v>9</v>
      </c>
      <c r="E16" s="6">
        <v>2</v>
      </c>
      <c r="F16" s="6">
        <v>5</v>
      </c>
      <c r="G16" s="11">
        <v>16</v>
      </c>
    </row>
    <row r="17" spans="1:7" ht="12.75">
      <c r="A17" s="9" t="s">
        <v>6</v>
      </c>
      <c r="B17" s="6">
        <v>0</v>
      </c>
      <c r="C17" s="6">
        <v>0</v>
      </c>
      <c r="D17" s="6">
        <v>86</v>
      </c>
      <c r="E17" s="6">
        <v>39</v>
      </c>
      <c r="F17" s="6">
        <v>34</v>
      </c>
      <c r="G17" s="11">
        <v>160</v>
      </c>
    </row>
    <row r="18" spans="1:7" ht="12.75">
      <c r="A18" s="12" t="s">
        <v>7</v>
      </c>
      <c r="B18" s="6">
        <v>0</v>
      </c>
      <c r="C18" s="6">
        <v>0</v>
      </c>
      <c r="D18" s="6">
        <v>13</v>
      </c>
      <c r="E18" s="6">
        <v>13</v>
      </c>
      <c r="F18" s="6">
        <v>6</v>
      </c>
      <c r="G18" s="11">
        <v>32</v>
      </c>
    </row>
    <row r="19" spans="1:7" ht="12.75">
      <c r="A19" s="12" t="s">
        <v>8</v>
      </c>
      <c r="B19" s="6">
        <v>0</v>
      </c>
      <c r="C19" s="6">
        <v>21</v>
      </c>
      <c r="D19" s="6">
        <v>346</v>
      </c>
      <c r="E19" s="6">
        <v>235</v>
      </c>
      <c r="F19" s="6">
        <v>468</v>
      </c>
      <c r="G19" s="11">
        <v>1074</v>
      </c>
    </row>
    <row r="20" spans="1:7" ht="12.75">
      <c r="A20" s="12" t="s">
        <v>9</v>
      </c>
      <c r="B20" s="6">
        <v>0</v>
      </c>
      <c r="C20" s="6">
        <v>0</v>
      </c>
      <c r="D20" s="6">
        <v>49</v>
      </c>
      <c r="E20" s="6">
        <v>33</v>
      </c>
      <c r="F20" s="6">
        <v>21</v>
      </c>
      <c r="G20" s="11">
        <v>103</v>
      </c>
    </row>
    <row r="21" spans="1:7" ht="12.75">
      <c r="A21" s="12" t="s">
        <v>14</v>
      </c>
      <c r="B21" s="5">
        <v>0</v>
      </c>
      <c r="C21" s="5">
        <v>25</v>
      </c>
      <c r="D21" s="5">
        <v>497</v>
      </c>
      <c r="E21" s="6">
        <v>331</v>
      </c>
      <c r="F21" s="5">
        <v>590</v>
      </c>
      <c r="G21" s="10">
        <v>1448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v>0</v>
      </c>
      <c r="D25" s="8">
        <f aca="true" t="shared" si="0" ref="C25:G30">SUM(D16/D7)</f>
        <v>0.32142857142857145</v>
      </c>
      <c r="E25" s="8">
        <f t="shared" si="0"/>
        <v>0.10526315789473684</v>
      </c>
      <c r="F25" s="8">
        <f t="shared" si="0"/>
        <v>0.21739130434782608</v>
      </c>
      <c r="G25" s="13">
        <f t="shared" si="0"/>
        <v>0.22857142857142856</v>
      </c>
    </row>
    <row r="26" spans="1:7" ht="12.75">
      <c r="A26" s="9" t="s">
        <v>6</v>
      </c>
      <c r="B26" s="8">
        <v>0</v>
      </c>
      <c r="C26" s="8">
        <f t="shared" si="0"/>
        <v>0</v>
      </c>
      <c r="D26" s="8">
        <f t="shared" si="0"/>
        <v>0.2</v>
      </c>
      <c r="E26" s="8">
        <f t="shared" si="0"/>
        <v>0.2215909090909091</v>
      </c>
      <c r="F26" s="8">
        <f t="shared" si="0"/>
        <v>0.12546125461254612</v>
      </c>
      <c r="G26" s="13">
        <f t="shared" si="0"/>
        <v>0.18181818181818182</v>
      </c>
    </row>
    <row r="27" spans="1:7" ht="12.75">
      <c r="A27" s="12" t="s">
        <v>7</v>
      </c>
      <c r="B27" s="8">
        <v>0</v>
      </c>
      <c r="C27" s="8">
        <f t="shared" si="0"/>
        <v>0</v>
      </c>
      <c r="D27" s="8">
        <f t="shared" si="0"/>
        <v>0.1368421052631579</v>
      </c>
      <c r="E27" s="8">
        <f t="shared" si="0"/>
        <v>0.2549019607843137</v>
      </c>
      <c r="F27" s="8">
        <f t="shared" si="0"/>
        <v>0.13953488372093023</v>
      </c>
      <c r="G27" s="13">
        <f t="shared" si="0"/>
        <v>0.1641025641025641</v>
      </c>
    </row>
    <row r="28" spans="1:7" ht="12.75">
      <c r="A28" s="12" t="s">
        <v>8</v>
      </c>
      <c r="B28" s="8">
        <v>0</v>
      </c>
      <c r="C28" s="8">
        <f t="shared" si="0"/>
        <v>0.12727272727272726</v>
      </c>
      <c r="D28" s="8">
        <f t="shared" si="0"/>
        <v>0.12405880243814987</v>
      </c>
      <c r="E28" s="8">
        <f t="shared" si="0"/>
        <v>0.1061427280939476</v>
      </c>
      <c r="F28" s="8">
        <f t="shared" si="0"/>
        <v>0.11549851924975321</v>
      </c>
      <c r="G28" s="13">
        <f t="shared" si="0"/>
        <v>0.1162715167262098</v>
      </c>
    </row>
    <row r="29" spans="1:7" ht="12.75">
      <c r="A29" s="12" t="s">
        <v>9</v>
      </c>
      <c r="B29" s="8">
        <v>0</v>
      </c>
      <c r="C29" s="8">
        <f t="shared" si="0"/>
        <v>0</v>
      </c>
      <c r="D29" s="8">
        <f t="shared" si="0"/>
        <v>0.21120689655172414</v>
      </c>
      <c r="E29" s="8">
        <f t="shared" si="0"/>
        <v>0.275</v>
      </c>
      <c r="F29" s="8">
        <f t="shared" si="0"/>
        <v>0.17073170731707318</v>
      </c>
      <c r="G29" s="13">
        <f t="shared" si="0"/>
        <v>0.2150313152400835</v>
      </c>
    </row>
    <row r="30" spans="1:7" ht="13.5" thickBot="1">
      <c r="A30" s="14" t="s">
        <v>14</v>
      </c>
      <c r="B30" s="15">
        <v>0</v>
      </c>
      <c r="C30" s="15">
        <f t="shared" si="0"/>
        <v>0.12195121951219512</v>
      </c>
      <c r="D30" s="15">
        <f t="shared" si="0"/>
        <v>0.12572729572476601</v>
      </c>
      <c r="E30" s="15">
        <f t="shared" si="0"/>
        <v>0.10852459016393443</v>
      </c>
      <c r="F30" s="15">
        <f t="shared" si="0"/>
        <v>0.10978786751023446</v>
      </c>
      <c r="G30" s="16">
        <f t="shared" si="0"/>
        <v>0.11490239644500873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1:G1"/>
    <mergeCell ref="A2:G2"/>
    <mergeCell ref="A5:G5"/>
    <mergeCell ref="A14:G14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27"/>
      <c r="B3" s="28"/>
      <c r="C3" s="28"/>
      <c r="D3" s="28"/>
      <c r="E3" s="28"/>
      <c r="F3" s="28"/>
      <c r="G3" s="29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3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I6" s="6"/>
      <c r="J6" s="6"/>
      <c r="K6" s="6"/>
      <c r="L6" s="6"/>
      <c r="M6" s="6"/>
    </row>
    <row r="7" spans="1:14" ht="12.75">
      <c r="A7" s="9" t="s">
        <v>11</v>
      </c>
      <c r="B7" s="5">
        <v>0</v>
      </c>
      <c r="C7" s="5">
        <v>4</v>
      </c>
      <c r="D7" s="6">
        <v>6</v>
      </c>
      <c r="E7" s="6">
        <v>3</v>
      </c>
      <c r="F7" s="6">
        <v>16</v>
      </c>
      <c r="G7" s="11">
        <v>29</v>
      </c>
      <c r="J7" s="6"/>
      <c r="K7" s="6"/>
      <c r="L7" s="6"/>
      <c r="M7" s="6"/>
      <c r="N7" s="6"/>
    </row>
    <row r="8" spans="1:11" ht="12.75">
      <c r="A8" s="9" t="s">
        <v>6</v>
      </c>
      <c r="B8" s="6">
        <v>31</v>
      </c>
      <c r="C8" s="6">
        <v>108</v>
      </c>
      <c r="D8" s="6">
        <v>158</v>
      </c>
      <c r="E8" s="6">
        <v>47</v>
      </c>
      <c r="F8" s="6">
        <v>208</v>
      </c>
      <c r="G8" s="11">
        <v>558</v>
      </c>
      <c r="K8" s="6"/>
    </row>
    <row r="9" spans="1:7" ht="12.75">
      <c r="A9" s="12" t="s">
        <v>21</v>
      </c>
      <c r="B9" s="6">
        <v>1</v>
      </c>
      <c r="C9" s="6">
        <v>13</v>
      </c>
      <c r="D9" s="6">
        <v>29</v>
      </c>
      <c r="E9" s="6">
        <v>8</v>
      </c>
      <c r="F9" s="6">
        <v>39</v>
      </c>
      <c r="G9" s="11">
        <v>91</v>
      </c>
    </row>
    <row r="10" spans="1:7" ht="12.75">
      <c r="A10" s="12" t="s">
        <v>8</v>
      </c>
      <c r="B10" s="6">
        <v>46</v>
      </c>
      <c r="C10" s="6">
        <v>340</v>
      </c>
      <c r="D10" s="6">
        <v>953</v>
      </c>
      <c r="E10" s="6">
        <v>413</v>
      </c>
      <c r="F10" s="6">
        <v>2416</v>
      </c>
      <c r="G10" s="11">
        <v>4214</v>
      </c>
    </row>
    <row r="11" spans="1:7" ht="12.75">
      <c r="A11" s="12" t="s">
        <v>9</v>
      </c>
      <c r="B11" s="6">
        <v>1</v>
      </c>
      <c r="C11" s="6">
        <v>17</v>
      </c>
      <c r="D11" s="6">
        <v>56</v>
      </c>
      <c r="E11" s="6">
        <v>19</v>
      </c>
      <c r="F11" s="6">
        <v>74</v>
      </c>
      <c r="G11" s="11">
        <v>166</v>
      </c>
    </row>
    <row r="12" spans="1:7" ht="12.75">
      <c r="A12" s="12" t="s">
        <v>14</v>
      </c>
      <c r="B12" s="6">
        <v>83</v>
      </c>
      <c r="C12" s="5">
        <v>511</v>
      </c>
      <c r="D12" s="5">
        <v>1249</v>
      </c>
      <c r="E12" s="5">
        <v>525</v>
      </c>
      <c r="F12" s="5">
        <v>2976</v>
      </c>
      <c r="G12" s="10">
        <v>5398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0</v>
      </c>
      <c r="C16" s="6">
        <v>1</v>
      </c>
      <c r="D16" s="6">
        <v>0</v>
      </c>
      <c r="E16" s="6">
        <v>1</v>
      </c>
      <c r="F16" s="6">
        <v>1</v>
      </c>
      <c r="G16" s="11">
        <v>3</v>
      </c>
    </row>
    <row r="17" spans="1:7" ht="12.75">
      <c r="A17" s="9" t="s">
        <v>6</v>
      </c>
      <c r="B17" s="6">
        <v>13</v>
      </c>
      <c r="C17" s="6">
        <v>30</v>
      </c>
      <c r="D17" s="6">
        <v>32</v>
      </c>
      <c r="E17" s="6">
        <v>10</v>
      </c>
      <c r="F17" s="6">
        <v>20</v>
      </c>
      <c r="G17" s="11">
        <v>105</v>
      </c>
    </row>
    <row r="18" spans="1:7" ht="12.75">
      <c r="A18" s="12" t="s">
        <v>21</v>
      </c>
      <c r="B18" s="6">
        <v>0</v>
      </c>
      <c r="C18" s="6">
        <v>3</v>
      </c>
      <c r="D18" s="6">
        <v>4</v>
      </c>
      <c r="E18" s="6">
        <v>2</v>
      </c>
      <c r="F18" s="6">
        <v>13</v>
      </c>
      <c r="G18" s="11">
        <v>23</v>
      </c>
    </row>
    <row r="19" spans="1:7" ht="12.75">
      <c r="A19" s="12" t="s">
        <v>8</v>
      </c>
      <c r="B19" s="6">
        <v>14</v>
      </c>
      <c r="C19" s="6">
        <v>62</v>
      </c>
      <c r="D19" s="6">
        <v>129</v>
      </c>
      <c r="E19" s="6">
        <v>43</v>
      </c>
      <c r="F19" s="6">
        <v>242</v>
      </c>
      <c r="G19" s="11">
        <v>496</v>
      </c>
    </row>
    <row r="20" spans="1:7" ht="12.75">
      <c r="A20" s="12" t="s">
        <v>9</v>
      </c>
      <c r="B20" s="6">
        <v>1</v>
      </c>
      <c r="C20" s="6">
        <v>3</v>
      </c>
      <c r="D20" s="6">
        <v>14</v>
      </c>
      <c r="E20" s="6">
        <v>2</v>
      </c>
      <c r="F20" s="6">
        <v>9</v>
      </c>
      <c r="G20" s="11">
        <v>29</v>
      </c>
    </row>
    <row r="21" spans="1:7" ht="12.75">
      <c r="A21" s="12" t="s">
        <v>14</v>
      </c>
      <c r="B21" s="5">
        <v>28</v>
      </c>
      <c r="C21" s="5">
        <v>110</v>
      </c>
      <c r="D21" s="5">
        <v>182</v>
      </c>
      <c r="E21" s="6">
        <v>61</v>
      </c>
      <c r="F21" s="5">
        <v>316</v>
      </c>
      <c r="G21" s="10">
        <v>705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v>0</v>
      </c>
      <c r="D25" s="8">
        <f aca="true" t="shared" si="0" ref="D25:G27">SUM(D16/D7)</f>
        <v>0</v>
      </c>
      <c r="E25" s="8">
        <f t="shared" si="0"/>
        <v>0.3333333333333333</v>
      </c>
      <c r="F25" s="8">
        <f t="shared" si="0"/>
        <v>0.0625</v>
      </c>
      <c r="G25" s="13">
        <f t="shared" si="0"/>
        <v>0.10344827586206896</v>
      </c>
    </row>
    <row r="26" spans="1:7" ht="12.75">
      <c r="A26" s="9" t="s">
        <v>6</v>
      </c>
      <c r="B26" s="8">
        <f>SUM(B17/B8)</f>
        <v>0.41935483870967744</v>
      </c>
      <c r="C26" s="8">
        <f>SUM(C17/C8)</f>
        <v>0.2777777777777778</v>
      </c>
      <c r="D26" s="8">
        <f t="shared" si="0"/>
        <v>0.20253164556962025</v>
      </c>
      <c r="E26" s="8">
        <f t="shared" si="0"/>
        <v>0.2127659574468085</v>
      </c>
      <c r="F26" s="8">
        <f t="shared" si="0"/>
        <v>0.09615384615384616</v>
      </c>
      <c r="G26" s="13">
        <f t="shared" si="0"/>
        <v>0.1881720430107527</v>
      </c>
    </row>
    <row r="27" spans="1:7" ht="12.75">
      <c r="A27" s="12" t="s">
        <v>21</v>
      </c>
      <c r="B27" s="8">
        <f>SUM(B18/B9)</f>
        <v>0</v>
      </c>
      <c r="C27" s="8">
        <f>SUM(C18/C9)</f>
        <v>0.23076923076923078</v>
      </c>
      <c r="D27" s="8">
        <f t="shared" si="0"/>
        <v>0.13793103448275862</v>
      </c>
      <c r="E27" s="8">
        <f t="shared" si="0"/>
        <v>0.25</v>
      </c>
      <c r="F27" s="8">
        <f t="shared" si="0"/>
        <v>0.3333333333333333</v>
      </c>
      <c r="G27" s="13">
        <f t="shared" si="0"/>
        <v>0.25274725274725274</v>
      </c>
    </row>
    <row r="28" spans="1:7" ht="12.75">
      <c r="A28" s="12" t="s">
        <v>8</v>
      </c>
      <c r="B28" s="8">
        <f>SUM(B19/B10)</f>
        <v>0.30434782608695654</v>
      </c>
      <c r="C28" s="8">
        <f aca="true" t="shared" si="1" ref="C28:G30">SUM(C19/C10)</f>
        <v>0.18235294117647058</v>
      </c>
      <c r="D28" s="8">
        <f t="shared" si="1"/>
        <v>0.1353620146904512</v>
      </c>
      <c r="E28" s="8">
        <f t="shared" si="1"/>
        <v>0.10411622276029056</v>
      </c>
      <c r="F28" s="8">
        <f t="shared" si="1"/>
        <v>0.10016556291390728</v>
      </c>
      <c r="G28" s="13">
        <f t="shared" si="1"/>
        <v>0.11770289511153298</v>
      </c>
    </row>
    <row r="29" spans="1:7" ht="12.75">
      <c r="A29" s="12" t="s">
        <v>9</v>
      </c>
      <c r="B29" s="8">
        <f>SUM(B20/B11)</f>
        <v>1</v>
      </c>
      <c r="C29" s="8">
        <f t="shared" si="1"/>
        <v>0.17647058823529413</v>
      </c>
      <c r="D29" s="8">
        <f t="shared" si="1"/>
        <v>0.25</v>
      </c>
      <c r="E29" s="8">
        <f t="shared" si="1"/>
        <v>0.10526315789473684</v>
      </c>
      <c r="F29" s="8">
        <f t="shared" si="1"/>
        <v>0.12162162162162163</v>
      </c>
      <c r="G29" s="13">
        <f t="shared" si="1"/>
        <v>0.1746987951807229</v>
      </c>
    </row>
    <row r="30" spans="1:7" ht="13.5" thickBot="1">
      <c r="A30" s="14" t="s">
        <v>14</v>
      </c>
      <c r="B30" s="15">
        <f>SUM(B21/B12)</f>
        <v>0.3373493975903614</v>
      </c>
      <c r="C30" s="15">
        <f t="shared" si="1"/>
        <v>0.21526418786692758</v>
      </c>
      <c r="D30" s="15">
        <f t="shared" si="1"/>
        <v>0.14571657325860687</v>
      </c>
      <c r="E30" s="15">
        <f t="shared" si="1"/>
        <v>0.11619047619047619</v>
      </c>
      <c r="F30" s="15">
        <f t="shared" si="1"/>
        <v>0.10618279569892473</v>
      </c>
      <c r="G30" s="16">
        <f t="shared" si="1"/>
        <v>0.1306039273805113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1:G1"/>
    <mergeCell ref="A2:G2"/>
    <mergeCell ref="A5:G5"/>
    <mergeCell ref="A14:G14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23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30"/>
      <c r="B3" s="31"/>
      <c r="C3" s="31"/>
      <c r="D3" s="31"/>
      <c r="E3" s="31"/>
      <c r="F3" s="31"/>
      <c r="G3" s="32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3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I6" s="6"/>
      <c r="J6" s="6"/>
      <c r="K6" s="6"/>
      <c r="L6" s="6"/>
      <c r="M6" s="6"/>
    </row>
    <row r="7" spans="1:14" ht="12.75">
      <c r="A7" s="9" t="s">
        <v>11</v>
      </c>
      <c r="B7" s="5">
        <v>0</v>
      </c>
      <c r="C7" s="5">
        <v>1</v>
      </c>
      <c r="D7" s="6">
        <v>9</v>
      </c>
      <c r="E7" s="6">
        <v>1</v>
      </c>
      <c r="F7" s="6">
        <v>22</v>
      </c>
      <c r="G7" s="11">
        <v>34</v>
      </c>
      <c r="J7" s="6"/>
      <c r="K7" s="6"/>
      <c r="L7" s="6"/>
      <c r="M7" s="6"/>
      <c r="N7" s="6"/>
    </row>
    <row r="8" spans="1:11" ht="12.75">
      <c r="A8" s="9" t="s">
        <v>6</v>
      </c>
      <c r="B8" s="6">
        <v>29</v>
      </c>
      <c r="C8" s="6">
        <v>106</v>
      </c>
      <c r="D8" s="6">
        <v>140</v>
      </c>
      <c r="E8" s="6">
        <v>52</v>
      </c>
      <c r="F8" s="6">
        <v>269</v>
      </c>
      <c r="G8" s="11">
        <v>601</v>
      </c>
      <c r="K8" s="6"/>
    </row>
    <row r="9" spans="1:7" ht="12.75">
      <c r="A9" s="12" t="s">
        <v>21</v>
      </c>
      <c r="B9" s="6">
        <v>0</v>
      </c>
      <c r="C9" s="6">
        <v>6</v>
      </c>
      <c r="D9" s="6">
        <v>13</v>
      </c>
      <c r="E9" s="6">
        <v>4</v>
      </c>
      <c r="F9" s="6">
        <v>42</v>
      </c>
      <c r="G9" s="11">
        <v>68</v>
      </c>
    </row>
    <row r="10" spans="1:7" ht="12.75">
      <c r="A10" s="12" t="s">
        <v>8</v>
      </c>
      <c r="B10" s="6">
        <v>51</v>
      </c>
      <c r="C10" s="6">
        <v>376</v>
      </c>
      <c r="D10" s="6">
        <v>979</v>
      </c>
      <c r="E10" s="6">
        <v>461</v>
      </c>
      <c r="F10" s="6">
        <v>2984</v>
      </c>
      <c r="G10" s="11">
        <v>4879</v>
      </c>
    </row>
    <row r="11" spans="1:7" ht="12.75">
      <c r="A11" s="12" t="s">
        <v>9</v>
      </c>
      <c r="B11" s="6">
        <v>1</v>
      </c>
      <c r="C11" s="6">
        <v>26</v>
      </c>
      <c r="D11" s="6">
        <v>44</v>
      </c>
      <c r="E11" s="6">
        <v>16</v>
      </c>
      <c r="F11" s="6">
        <v>86</v>
      </c>
      <c r="G11" s="11">
        <v>175</v>
      </c>
    </row>
    <row r="12" spans="1:7" ht="12.75">
      <c r="A12" s="12" t="s">
        <v>14</v>
      </c>
      <c r="B12" s="6">
        <v>96</v>
      </c>
      <c r="C12" s="5">
        <v>561</v>
      </c>
      <c r="D12" s="5">
        <v>1299</v>
      </c>
      <c r="E12" s="5">
        <v>595</v>
      </c>
      <c r="F12" s="5">
        <v>3694</v>
      </c>
      <c r="G12" s="10">
        <v>6971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0</v>
      </c>
      <c r="C16" s="6">
        <v>1</v>
      </c>
      <c r="D16" s="6">
        <v>1</v>
      </c>
      <c r="E16" s="6">
        <v>1</v>
      </c>
      <c r="F16" s="6">
        <v>1</v>
      </c>
      <c r="G16" s="11">
        <v>6</v>
      </c>
    </row>
    <row r="17" spans="1:7" ht="12.75">
      <c r="A17" s="9" t="s">
        <v>6</v>
      </c>
      <c r="B17" s="6">
        <v>6</v>
      </c>
      <c r="C17" s="6">
        <v>13</v>
      </c>
      <c r="D17" s="6">
        <v>11</v>
      </c>
      <c r="E17" s="6">
        <v>0</v>
      </c>
      <c r="F17" s="6">
        <v>17</v>
      </c>
      <c r="G17" s="11">
        <v>50</v>
      </c>
    </row>
    <row r="18" spans="1:7" ht="12.75">
      <c r="A18" s="12" t="s">
        <v>21</v>
      </c>
      <c r="B18" s="6">
        <v>0</v>
      </c>
      <c r="C18" s="6">
        <v>0</v>
      </c>
      <c r="D18" s="6">
        <v>2</v>
      </c>
      <c r="E18" s="6">
        <v>0</v>
      </c>
      <c r="F18" s="6">
        <v>3</v>
      </c>
      <c r="G18" s="11">
        <v>6</v>
      </c>
    </row>
    <row r="19" spans="1:7" ht="12.75">
      <c r="A19" s="12" t="s">
        <v>8</v>
      </c>
      <c r="B19" s="6">
        <v>16</v>
      </c>
      <c r="C19" s="6">
        <v>58</v>
      </c>
      <c r="D19" s="6">
        <v>84</v>
      </c>
      <c r="E19" s="6">
        <v>31</v>
      </c>
      <c r="F19" s="6">
        <v>174</v>
      </c>
      <c r="G19" s="11">
        <v>368</v>
      </c>
    </row>
    <row r="20" spans="1:7" ht="12.75">
      <c r="A20" s="12" t="s">
        <v>9</v>
      </c>
      <c r="B20" s="6">
        <v>0</v>
      </c>
      <c r="C20" s="6">
        <v>8</v>
      </c>
      <c r="D20" s="6">
        <v>8</v>
      </c>
      <c r="E20" s="6">
        <v>6</v>
      </c>
      <c r="F20" s="6">
        <v>7</v>
      </c>
      <c r="G20" s="11">
        <v>29</v>
      </c>
    </row>
    <row r="21" spans="1:7" ht="12.75">
      <c r="A21" s="12" t="s">
        <v>14</v>
      </c>
      <c r="B21" s="5">
        <v>26</v>
      </c>
      <c r="C21" s="5">
        <v>84</v>
      </c>
      <c r="D21" s="5">
        <v>119</v>
      </c>
      <c r="E21" s="6">
        <v>37</v>
      </c>
      <c r="F21" s="5">
        <v>227</v>
      </c>
      <c r="G21" s="10">
        <v>502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f aca="true" t="shared" si="0" ref="C25:G27">SUM(C16/C7)</f>
        <v>1</v>
      </c>
      <c r="D25" s="8">
        <f t="shared" si="0"/>
        <v>0.1111111111111111</v>
      </c>
      <c r="E25" s="8">
        <f t="shared" si="0"/>
        <v>1</v>
      </c>
      <c r="F25" s="8">
        <f t="shared" si="0"/>
        <v>0.045454545454545456</v>
      </c>
      <c r="G25" s="13">
        <f t="shared" si="0"/>
        <v>0.17647058823529413</v>
      </c>
    </row>
    <row r="26" spans="1:7" ht="12.75">
      <c r="A26" s="9" t="s">
        <v>6</v>
      </c>
      <c r="B26" s="8">
        <f>SUM(B17/B8)</f>
        <v>0.20689655172413793</v>
      </c>
      <c r="C26" s="8">
        <f>SUM(C17/C8)</f>
        <v>0.12264150943396226</v>
      </c>
      <c r="D26" s="8">
        <f t="shared" si="0"/>
        <v>0.07857142857142857</v>
      </c>
      <c r="E26" s="8">
        <f t="shared" si="0"/>
        <v>0</v>
      </c>
      <c r="F26" s="8">
        <f t="shared" si="0"/>
        <v>0.06319702602230483</v>
      </c>
      <c r="G26" s="13">
        <f t="shared" si="0"/>
        <v>0.08319467554076539</v>
      </c>
    </row>
    <row r="27" spans="1:7" ht="12.75">
      <c r="A27" s="12" t="s">
        <v>21</v>
      </c>
      <c r="B27" s="8">
        <v>0</v>
      </c>
      <c r="C27" s="8">
        <f>SUM(C18/C9)</f>
        <v>0</v>
      </c>
      <c r="D27" s="8">
        <f t="shared" si="0"/>
        <v>0.15384615384615385</v>
      </c>
      <c r="E27" s="8">
        <f t="shared" si="0"/>
        <v>0</v>
      </c>
      <c r="F27" s="8">
        <f t="shared" si="0"/>
        <v>0.07142857142857142</v>
      </c>
      <c r="G27" s="13">
        <f t="shared" si="0"/>
        <v>0.08823529411764706</v>
      </c>
    </row>
    <row r="28" spans="1:7" ht="12.75">
      <c r="A28" s="12" t="s">
        <v>8</v>
      </c>
      <c r="B28" s="8">
        <f aca="true" t="shared" si="1" ref="B28:G30">SUM(B19/B10)</f>
        <v>0.3137254901960784</v>
      </c>
      <c r="C28" s="8">
        <f t="shared" si="1"/>
        <v>0.15425531914893617</v>
      </c>
      <c r="D28" s="8">
        <f t="shared" si="1"/>
        <v>0.08580183861082738</v>
      </c>
      <c r="E28" s="8">
        <f t="shared" si="1"/>
        <v>0.06724511930585683</v>
      </c>
      <c r="F28" s="8">
        <f t="shared" si="1"/>
        <v>0.058310991957104555</v>
      </c>
      <c r="G28" s="13">
        <f t="shared" si="1"/>
        <v>0.07542529206804673</v>
      </c>
    </row>
    <row r="29" spans="1:7" ht="12.75">
      <c r="A29" s="12" t="s">
        <v>9</v>
      </c>
      <c r="B29" s="8">
        <f t="shared" si="1"/>
        <v>0</v>
      </c>
      <c r="C29" s="8">
        <f t="shared" si="1"/>
        <v>0.3076923076923077</v>
      </c>
      <c r="D29" s="8">
        <f t="shared" si="1"/>
        <v>0.18181818181818182</v>
      </c>
      <c r="E29" s="8">
        <f t="shared" si="1"/>
        <v>0.375</v>
      </c>
      <c r="F29" s="8">
        <f t="shared" si="1"/>
        <v>0.08139534883720931</v>
      </c>
      <c r="G29" s="13">
        <f t="shared" si="1"/>
        <v>0.1657142857142857</v>
      </c>
    </row>
    <row r="30" spans="1:7" ht="13.5" thickBot="1">
      <c r="A30" s="14" t="s">
        <v>14</v>
      </c>
      <c r="B30" s="15">
        <f t="shared" si="1"/>
        <v>0.2708333333333333</v>
      </c>
      <c r="C30" s="15">
        <f t="shared" si="1"/>
        <v>0.1497326203208556</v>
      </c>
      <c r="D30" s="15">
        <f t="shared" si="1"/>
        <v>0.09160892994611239</v>
      </c>
      <c r="E30" s="15">
        <f t="shared" si="1"/>
        <v>0.06218487394957983</v>
      </c>
      <c r="F30" s="15">
        <f t="shared" si="1"/>
        <v>0.06145100162425555</v>
      </c>
      <c r="G30" s="16">
        <f t="shared" si="1"/>
        <v>0.07201262372686845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1:G1"/>
    <mergeCell ref="A2:G2"/>
    <mergeCell ref="A5:G5"/>
    <mergeCell ref="A14:G14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="140" zoomScaleNormal="140" zoomScalePageLayoutView="0" workbookViewId="0" topLeftCell="B1">
      <selection activeCell="K10" sqref="K10"/>
    </sheetView>
  </sheetViews>
  <sheetFormatPr defaultColWidth="9.140625" defaultRowHeight="12.75"/>
  <cols>
    <col min="1" max="1" width="17.57421875" style="4" customWidth="1"/>
    <col min="2" max="6" width="9.140625" style="4" customWidth="1"/>
    <col min="7" max="7" width="8.57421875" style="4" customWidth="1"/>
    <col min="8" max="16384" width="9.140625" style="4" customWidth="1"/>
  </cols>
  <sheetData>
    <row r="1" spans="2:9" ht="12.75">
      <c r="B1" s="25">
        <v>2003</v>
      </c>
      <c r="C1" s="25">
        <v>2004</v>
      </c>
      <c r="D1" s="25">
        <v>2005</v>
      </c>
      <c r="E1" s="25">
        <v>2006</v>
      </c>
      <c r="F1" s="25">
        <v>2007</v>
      </c>
      <c r="G1" s="25">
        <v>2008</v>
      </c>
      <c r="H1" s="25">
        <v>2009</v>
      </c>
      <c r="I1" s="25">
        <v>2010</v>
      </c>
    </row>
    <row r="2" spans="1:9" ht="12.75">
      <c r="A2" s="4" t="s">
        <v>11</v>
      </c>
      <c r="B2" s="26">
        <v>0.14102564102564102</v>
      </c>
      <c r="C2" s="26">
        <v>0.14012738853503184</v>
      </c>
      <c r="D2" s="26">
        <v>0.17045454545454544</v>
      </c>
      <c r="E2" s="26">
        <v>0.20064724919093851</v>
      </c>
      <c r="F2" s="26">
        <v>0.1810344827586207</v>
      </c>
      <c r="G2" s="26">
        <v>0.22857142857142856</v>
      </c>
      <c r="H2" s="26">
        <v>0.10714285714285714</v>
      </c>
      <c r="I2" s="26">
        <v>0.17647058823529413</v>
      </c>
    </row>
    <row r="3" spans="1:9" ht="12.75">
      <c r="A3" s="4" t="s">
        <v>6</v>
      </c>
      <c r="B3" s="26">
        <v>0.0988562091503268</v>
      </c>
      <c r="C3" s="26">
        <v>0.13104325699745548</v>
      </c>
      <c r="D3" s="26">
        <v>0.1308193668528864</v>
      </c>
      <c r="E3" s="26">
        <v>0.15074393108848866</v>
      </c>
      <c r="F3" s="26">
        <v>0.14801110083256244</v>
      </c>
      <c r="G3" s="26">
        <v>0.18181818181818182</v>
      </c>
      <c r="H3" s="26">
        <v>0.18953068592057762</v>
      </c>
      <c r="I3" s="26">
        <v>0.083</v>
      </c>
    </row>
    <row r="4" spans="1:9" ht="12.75">
      <c r="A4" s="4" t="s">
        <v>21</v>
      </c>
      <c r="B4" s="26">
        <v>0.1746031746031746</v>
      </c>
      <c r="C4" s="26">
        <v>0.19824341279799249</v>
      </c>
      <c r="D4" s="26">
        <v>0.1498371335504886</v>
      </c>
      <c r="E4" s="26">
        <v>0.18120805369127516</v>
      </c>
      <c r="F4" s="26">
        <v>0.20096463022508038</v>
      </c>
      <c r="G4" s="26">
        <v>0.1641025641025641</v>
      </c>
      <c r="H4" s="26">
        <v>0.26136363636363635</v>
      </c>
      <c r="I4" s="26">
        <v>0.08823529411764706</v>
      </c>
    </row>
    <row r="5" spans="1:9" ht="12.75">
      <c r="A5" s="4" t="s">
        <v>9</v>
      </c>
      <c r="B5" s="26">
        <v>0.16046213093709885</v>
      </c>
      <c r="C5" s="26">
        <v>0.18</v>
      </c>
      <c r="D5" s="26">
        <v>0.172</v>
      </c>
      <c r="E5" s="26">
        <v>0.11009613293314194</v>
      </c>
      <c r="F5" s="26">
        <v>0.10326746613584503</v>
      </c>
      <c r="G5" s="26">
        <v>0.1162715167262098</v>
      </c>
      <c r="H5" s="26">
        <v>0.11812336270540605</v>
      </c>
      <c r="I5" s="26">
        <v>0.07542529206804673</v>
      </c>
    </row>
    <row r="6" spans="1:9" ht="12.75">
      <c r="A6" s="4" t="s">
        <v>8</v>
      </c>
      <c r="B6" s="26">
        <v>0.08739960855773773</v>
      </c>
      <c r="C6" s="26">
        <v>0.091</v>
      </c>
      <c r="D6" s="26">
        <v>0.084</v>
      </c>
      <c r="E6" s="26">
        <v>0.2191838451830038</v>
      </c>
      <c r="F6" s="26">
        <v>0.21298405466970388</v>
      </c>
      <c r="G6" s="26">
        <v>0.2150313152400835</v>
      </c>
      <c r="H6" s="26">
        <v>0.1746987951807229</v>
      </c>
      <c r="I6" s="26">
        <v>0.1657142857142857</v>
      </c>
    </row>
    <row r="7" spans="1:9" ht="12.75">
      <c r="A7" s="4" t="s">
        <v>14</v>
      </c>
      <c r="B7" s="26">
        <v>0.08738047011163974</v>
      </c>
      <c r="C7" s="26">
        <v>0.09243697478991597</v>
      </c>
      <c r="D7" s="26">
        <v>0.08304709786342201</v>
      </c>
      <c r="E7" s="26">
        <v>0.11076374777253259</v>
      </c>
      <c r="F7" s="26">
        <v>0.11175076193701321</v>
      </c>
      <c r="G7" s="26">
        <v>0.11490239644500873</v>
      </c>
      <c r="H7" s="26">
        <v>0.1306039273805113</v>
      </c>
      <c r="I7" s="26">
        <v>0.07201262372686845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ukrishnan</dc:creator>
  <cp:keywords/>
  <dc:description/>
  <cp:lastModifiedBy>Yeager, Benjamin</cp:lastModifiedBy>
  <cp:lastPrinted>2010-02-26T23:33:15Z</cp:lastPrinted>
  <dcterms:created xsi:type="dcterms:W3CDTF">2007-01-08T21:48:43Z</dcterms:created>
  <dcterms:modified xsi:type="dcterms:W3CDTF">2011-09-27T17:12:30Z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1070667479</vt:i4>
  </property>
  <property fmtid="{D5CDD505-2E9C-101B-9397-08002B2CF9AE}" pid="3" name="_EmailSubject">
    <vt:lpwstr>Denial rates</vt:lpwstr>
  </property>
  <property fmtid="{D5CDD505-2E9C-101B-9397-08002B2CF9AE}" pid="4" name="_AuthorEmail">
    <vt:lpwstr>Uma.Krishnan@ci.portland.or.us</vt:lpwstr>
  </property>
  <property fmtid="{D5CDD505-2E9C-101B-9397-08002B2CF9AE}" pid="5" name="_AuthorEmailDisplayName">
    <vt:lpwstr>Krishnan, Uma</vt:lpwstr>
  </property>
  <property fmtid="{D5CDD505-2E9C-101B-9397-08002B2CF9AE}" pid="6" name="_ReviewingToolsShownOnce">
    <vt:lpwstr/>
  </property>
</Properties>
</file>