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80" activeTab="0"/>
  </bookViews>
  <sheets>
    <sheet name="MajSup Fund Summary " sheetId="1" r:id="rId1"/>
  </sheets>
  <definedNames>
    <definedName name="_xlnm.Print_Area" localSheetId="0">'MajSup Fund Summary '!$A$1:$I$33</definedName>
  </definedNames>
  <calcPr fullCalcOnLoad="1"/>
</workbook>
</file>

<file path=xl/sharedStrings.xml><?xml version="1.0" encoding="utf-8"?>
<sst xmlns="http://schemas.openxmlformats.org/spreadsheetml/2006/main" count="44" uniqueCount="39">
  <si>
    <t>Adopted</t>
  </si>
  <si>
    <t xml:space="preserve">Authorized </t>
  </si>
  <si>
    <t>Budget</t>
  </si>
  <si>
    <t>Supplemental</t>
  </si>
  <si>
    <t>Total</t>
  </si>
  <si>
    <t>Revisions</t>
  </si>
  <si>
    <t>Action</t>
  </si>
  <si>
    <t>RESOURCES</t>
  </si>
  <si>
    <t>REQUIREMENTS</t>
  </si>
  <si>
    <t xml:space="preserve">Exhibit  </t>
  </si>
  <si>
    <t>Fiscal Year</t>
  </si>
  <si>
    <t>Revised Budget</t>
  </si>
  <si>
    <t>Fiscal Year List:</t>
  </si>
  <si>
    <t>Accounting Period List:</t>
  </si>
  <si>
    <t>A/P 3</t>
  </si>
  <si>
    <t xml:space="preserve"> 2004-05</t>
  </si>
  <si>
    <t xml:space="preserve"> 2005-06</t>
  </si>
  <si>
    <t xml:space="preserve"> 2006-07</t>
  </si>
  <si>
    <t xml:space="preserve"> 2003-04</t>
  </si>
  <si>
    <t xml:space="preserve">  Total External Revenues</t>
  </si>
  <si>
    <t xml:space="preserve">     Beginning Fund Balance</t>
  </si>
  <si>
    <t>TOTAL RESOURCES</t>
  </si>
  <si>
    <t>TOTAL REQUIREMENTS</t>
  </si>
  <si>
    <t>Materials &amp; Services - External</t>
  </si>
  <si>
    <t>Contingency</t>
  </si>
  <si>
    <t>Supplemental Action</t>
  </si>
  <si>
    <t>2005-06</t>
  </si>
  <si>
    <t>Fall Major Supplemental Budget</t>
  </si>
  <si>
    <t>Personal Services</t>
  </si>
  <si>
    <t>Materials &amp; Services - Internal</t>
  </si>
  <si>
    <t>Capital Outlay</t>
  </si>
  <si>
    <t>Fund Cash Transfers</t>
  </si>
  <si>
    <r>
      <t xml:space="preserve">     </t>
    </r>
    <r>
      <rPr>
        <b/>
        <sz val="12"/>
        <rFont val="Arial"/>
        <family val="2"/>
      </rPr>
      <t>Miscellaneous Revenues</t>
    </r>
  </si>
  <si>
    <t xml:space="preserve"> External Revenues</t>
  </si>
  <si>
    <t>Bureau/Fund: Childrens Investment Fund (231)</t>
  </si>
  <si>
    <r>
      <t xml:space="preserve">     </t>
    </r>
    <r>
      <rPr>
        <b/>
        <sz val="12"/>
        <rFont val="Arial"/>
        <family val="2"/>
      </rPr>
      <t>Property Taxes</t>
    </r>
  </si>
  <si>
    <t>Recognize actual beginning fund balance - additional $7,650,607.</t>
  </si>
  <si>
    <t>Recognize additional projected property tax levy revenue - $1,450,562.</t>
  </si>
  <si>
    <t>Appropriate additional funds for contracts carried over from prior year, encumbrances carried over from prior year, and for new service contracts to promote the mission of the Fund - $9,101,169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</si>
</sst>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&quot;$&quot;#,##0.00"/>
    <numFmt numFmtId="168" formatCode="&quot;$&quot;#,##0.0"/>
    <numFmt numFmtId="169" formatCode="0_);\(0\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7" fontId="2" fillId="0" borderId="0" xfId="15" applyNumberFormat="1" applyFont="1" applyFill="1" applyAlignment="1">
      <alignment/>
    </xf>
    <xf numFmtId="37" fontId="2" fillId="0" borderId="0" xfId="15" applyNumberFormat="1" applyFont="1" applyFill="1" applyBorder="1" applyAlignment="1">
      <alignment/>
    </xf>
    <xf numFmtId="37" fontId="2" fillId="0" borderId="1" xfId="15" applyNumberFormat="1" applyFont="1" applyFill="1" applyBorder="1" applyAlignment="1">
      <alignment/>
    </xf>
    <xf numFmtId="37" fontId="2" fillId="0" borderId="0" xfId="15" applyNumberFormat="1" applyFont="1" applyFill="1" applyAlignment="1" applyProtection="1">
      <alignment/>
      <protection locked="0"/>
    </xf>
    <xf numFmtId="37" fontId="2" fillId="0" borderId="1" xfId="15" applyNumberFormat="1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5" fontId="1" fillId="0" borderId="4" xfId="15" applyNumberFormat="1" applyFont="1" applyFill="1" applyBorder="1" applyAlignment="1">
      <alignment/>
    </xf>
    <xf numFmtId="165" fontId="2" fillId="0" borderId="0" xfId="15" applyNumberFormat="1" applyFont="1" applyFill="1" applyAlignment="1">
      <alignment/>
    </xf>
    <xf numFmtId="1" fontId="2" fillId="0" borderId="0" xfId="15" applyNumberFormat="1" applyFont="1" applyFill="1" applyAlignment="1">
      <alignment/>
    </xf>
    <xf numFmtId="166" fontId="1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37" fontId="2" fillId="0" borderId="0" xfId="0" applyNumberFormat="1" applyFont="1" applyFill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6" fontId="4" fillId="0" borderId="10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80" zoomScaleNormal="80" workbookViewId="0" topLeftCell="A13">
      <selection activeCell="C30" sqref="C30:I30"/>
    </sheetView>
  </sheetViews>
  <sheetFormatPr defaultColWidth="9.140625" defaultRowHeight="12.75"/>
  <cols>
    <col min="1" max="1" width="15.421875" style="7" customWidth="1"/>
    <col min="2" max="2" width="10.421875" style="7" bestFit="1" customWidth="1"/>
    <col min="3" max="3" width="3.7109375" style="7" customWidth="1"/>
    <col min="4" max="4" width="20.140625" style="7" customWidth="1"/>
    <col min="5" max="8" width="16.421875" style="7" customWidth="1"/>
    <col min="9" max="9" width="19.8515625" style="7" customWidth="1"/>
    <col min="10" max="10" width="9.00390625" style="7" customWidth="1"/>
    <col min="11" max="11" width="8.8515625" style="7" customWidth="1"/>
    <col min="12" max="12" width="10.57421875" style="7" customWidth="1"/>
    <col min="13" max="13" width="10.57421875" style="9" customWidth="1"/>
    <col min="14" max="16384" width="9.140625" style="7" customWidth="1"/>
  </cols>
  <sheetData>
    <row r="1" spans="1:7" ht="15.75">
      <c r="A1" s="6" t="s">
        <v>34</v>
      </c>
      <c r="E1" s="8"/>
      <c r="G1" s="6"/>
    </row>
    <row r="2" spans="1:13" ht="15.75">
      <c r="A2" s="6" t="s">
        <v>10</v>
      </c>
      <c r="B2" s="10" t="s">
        <v>26</v>
      </c>
      <c r="C2" s="11"/>
      <c r="G2" s="6"/>
      <c r="H2" s="11"/>
      <c r="K2" s="7" t="s">
        <v>12</v>
      </c>
      <c r="M2" s="9" t="s">
        <v>18</v>
      </c>
    </row>
    <row r="3" spans="1:13" ht="15.75">
      <c r="A3" s="7" t="s">
        <v>9</v>
      </c>
      <c r="B3" s="26">
        <v>4</v>
      </c>
      <c r="F3" s="12" t="s">
        <v>27</v>
      </c>
      <c r="G3" s="13"/>
      <c r="H3" s="14"/>
      <c r="I3" s="9"/>
      <c r="M3" s="9" t="s">
        <v>15</v>
      </c>
    </row>
    <row r="4" spans="5:13" ht="15">
      <c r="E4" s="9"/>
      <c r="G4" s="9"/>
      <c r="H4" s="9"/>
      <c r="I4" s="9"/>
      <c r="M4" s="9" t="s">
        <v>16</v>
      </c>
    </row>
    <row r="5" spans="5:13" ht="15">
      <c r="E5" s="9" t="s">
        <v>0</v>
      </c>
      <c r="F5" s="9" t="s">
        <v>1</v>
      </c>
      <c r="G5" s="9" t="s">
        <v>11</v>
      </c>
      <c r="H5" s="9" t="s">
        <v>3</v>
      </c>
      <c r="I5" s="9" t="s">
        <v>4</v>
      </c>
      <c r="M5" s="9" t="s">
        <v>17</v>
      </c>
    </row>
    <row r="6" spans="5:9" ht="15">
      <c r="E6" s="15" t="s">
        <v>2</v>
      </c>
      <c r="F6" s="15" t="s">
        <v>5</v>
      </c>
      <c r="G6" s="16" t="s">
        <v>14</v>
      </c>
      <c r="H6" s="15" t="s">
        <v>6</v>
      </c>
      <c r="I6" s="15" t="s">
        <v>2</v>
      </c>
    </row>
    <row r="7" spans="1:13" ht="15.75">
      <c r="A7" s="6" t="s">
        <v>7</v>
      </c>
      <c r="K7" s="7" t="s">
        <v>13</v>
      </c>
      <c r="M7" s="9" t="s">
        <v>14</v>
      </c>
    </row>
    <row r="8" spans="1:9" ht="15.75">
      <c r="A8" s="6" t="s">
        <v>33</v>
      </c>
      <c r="E8" s="4"/>
      <c r="F8" s="1"/>
      <c r="G8" s="4"/>
      <c r="H8" s="4"/>
      <c r="I8" s="4"/>
    </row>
    <row r="9" spans="1:9" ht="15.75">
      <c r="A9" s="7" t="s">
        <v>35</v>
      </c>
      <c r="E9" s="4">
        <v>9739072</v>
      </c>
      <c r="F9" s="1"/>
      <c r="G9" s="4">
        <f>SUM(E9:F9)</f>
        <v>9739072</v>
      </c>
      <c r="H9" s="4">
        <v>1450562</v>
      </c>
      <c r="I9" s="2">
        <f>G9+H9</f>
        <v>11189634</v>
      </c>
    </row>
    <row r="10" spans="1:9" ht="15.75">
      <c r="A10" s="7" t="s">
        <v>32</v>
      </c>
      <c r="E10" s="4">
        <v>18277</v>
      </c>
      <c r="F10" s="1"/>
      <c r="G10" s="4">
        <f>SUM(E10:F10)</f>
        <v>18277</v>
      </c>
      <c r="H10" s="4">
        <v>0</v>
      </c>
      <c r="I10" s="2">
        <f>G10+H10</f>
        <v>18277</v>
      </c>
    </row>
    <row r="11" spans="5:9" ht="15">
      <c r="E11" s="4"/>
      <c r="F11" s="1"/>
      <c r="G11" s="4"/>
      <c r="H11" s="4"/>
      <c r="I11" s="2"/>
    </row>
    <row r="12" spans="1:9" ht="15.75">
      <c r="A12" s="17" t="s">
        <v>19</v>
      </c>
      <c r="B12" s="18"/>
      <c r="C12" s="18"/>
      <c r="D12" s="18"/>
      <c r="E12" s="5">
        <f>SUM(E9:E11)</f>
        <v>9757349</v>
      </c>
      <c r="F12" s="3"/>
      <c r="G12" s="5">
        <f>SUM(E12:F12)</f>
        <v>9757349</v>
      </c>
      <c r="H12" s="5">
        <f>SUM(H9:H11)</f>
        <v>1450562</v>
      </c>
      <c r="I12" s="3">
        <f>G12+H12</f>
        <v>11207911</v>
      </c>
    </row>
    <row r="13" spans="5:9" ht="15">
      <c r="E13" s="4"/>
      <c r="F13" s="1"/>
      <c r="G13" s="4"/>
      <c r="H13" s="4"/>
      <c r="I13" s="1"/>
    </row>
    <row r="14" spans="1:11" ht="15.75">
      <c r="A14" s="6" t="s">
        <v>20</v>
      </c>
      <c r="E14" s="4">
        <v>177724</v>
      </c>
      <c r="F14" s="1"/>
      <c r="G14" s="4">
        <f>SUM(E14:F14)</f>
        <v>177724</v>
      </c>
      <c r="H14" s="4">
        <v>7650607</v>
      </c>
      <c r="I14" s="1">
        <f>G14+H14</f>
        <v>7828331</v>
      </c>
      <c r="K14" s="31"/>
    </row>
    <row r="15" spans="5:9" ht="15">
      <c r="E15" s="4"/>
      <c r="F15" s="1"/>
      <c r="G15" s="4"/>
      <c r="H15" s="4"/>
      <c r="I15" s="1"/>
    </row>
    <row r="16" spans="1:9" ht="16.5" thickBot="1">
      <c r="A16" s="20" t="s">
        <v>21</v>
      </c>
      <c r="B16" s="20"/>
      <c r="C16" s="21"/>
      <c r="D16" s="21"/>
      <c r="E16" s="22">
        <f>E14+E12</f>
        <v>9935073</v>
      </c>
      <c r="F16" s="22">
        <f>F14+F12</f>
        <v>0</v>
      </c>
      <c r="G16" s="22">
        <f>G14+G12</f>
        <v>9935073</v>
      </c>
      <c r="H16" s="22">
        <f>H14+H12</f>
        <v>9101169</v>
      </c>
      <c r="I16" s="22">
        <f>I14+I12</f>
        <v>19036242</v>
      </c>
    </row>
    <row r="17" spans="5:9" ht="15.75" thickTop="1">
      <c r="E17" s="23"/>
      <c r="F17" s="24"/>
      <c r="G17" s="23"/>
      <c r="H17" s="24"/>
      <c r="I17" s="24"/>
    </row>
    <row r="18" spans="1:9" ht="15.75">
      <c r="A18" s="6" t="s">
        <v>8</v>
      </c>
      <c r="E18" s="23"/>
      <c r="F18" s="24"/>
      <c r="G18" s="23"/>
      <c r="H18" s="24"/>
      <c r="I18" s="24"/>
    </row>
    <row r="19" spans="1:9" ht="15">
      <c r="A19" s="7" t="s">
        <v>28</v>
      </c>
      <c r="E19" s="23">
        <v>290046</v>
      </c>
      <c r="F19" s="24"/>
      <c r="G19" s="4">
        <f aca="true" t="shared" si="0" ref="G19:G24">SUM(E19:F19)</f>
        <v>290046</v>
      </c>
      <c r="H19" s="24"/>
      <c r="I19" s="1">
        <f aca="true" t="shared" si="1" ref="I19:I24">SUM(G19:H19)</f>
        <v>290046</v>
      </c>
    </row>
    <row r="20" spans="1:9" ht="15">
      <c r="A20" s="7" t="s">
        <v>23</v>
      </c>
      <c r="E20" s="4">
        <v>8172826</v>
      </c>
      <c r="F20" s="1"/>
      <c r="G20" s="4">
        <f t="shared" si="0"/>
        <v>8172826</v>
      </c>
      <c r="H20" s="4">
        <v>9101169</v>
      </c>
      <c r="I20" s="1">
        <f t="shared" si="1"/>
        <v>17273995</v>
      </c>
    </row>
    <row r="21" spans="1:9" ht="15">
      <c r="A21" s="7" t="s">
        <v>29</v>
      </c>
      <c r="E21" s="4">
        <v>16687</v>
      </c>
      <c r="F21" s="1"/>
      <c r="G21" s="4">
        <f t="shared" si="0"/>
        <v>16687</v>
      </c>
      <c r="H21" s="4"/>
      <c r="I21" s="1">
        <f t="shared" si="1"/>
        <v>16687</v>
      </c>
    </row>
    <row r="22" spans="1:9" ht="15">
      <c r="A22" s="7" t="s">
        <v>30</v>
      </c>
      <c r="E22" s="4"/>
      <c r="F22" s="1"/>
      <c r="G22" s="4">
        <f t="shared" si="0"/>
        <v>0</v>
      </c>
      <c r="H22" s="4"/>
      <c r="I22" s="1">
        <f t="shared" si="1"/>
        <v>0</v>
      </c>
    </row>
    <row r="23" spans="1:9" ht="15">
      <c r="A23" s="7" t="s">
        <v>31</v>
      </c>
      <c r="E23" s="4">
        <v>25000</v>
      </c>
      <c r="F23" s="1"/>
      <c r="G23" s="4">
        <f t="shared" si="0"/>
        <v>25000</v>
      </c>
      <c r="H23" s="4"/>
      <c r="I23" s="1">
        <f t="shared" si="1"/>
        <v>25000</v>
      </c>
    </row>
    <row r="24" spans="1:9" ht="15">
      <c r="A24" s="7" t="s">
        <v>24</v>
      </c>
      <c r="E24" s="4">
        <v>1430514</v>
      </c>
      <c r="F24" s="1"/>
      <c r="G24" s="4">
        <f t="shared" si="0"/>
        <v>1430514</v>
      </c>
      <c r="H24" s="4"/>
      <c r="I24" s="1">
        <f t="shared" si="1"/>
        <v>1430514</v>
      </c>
    </row>
    <row r="25" spans="5:9" ht="15">
      <c r="E25" s="23"/>
      <c r="F25" s="24"/>
      <c r="G25" s="23"/>
      <c r="H25" s="24"/>
      <c r="I25" s="24"/>
    </row>
    <row r="26" spans="1:9" ht="16.5" thickBot="1">
      <c r="A26" s="20" t="s">
        <v>22</v>
      </c>
      <c r="B26" s="21"/>
      <c r="C26" s="21"/>
      <c r="D26" s="21"/>
      <c r="E26" s="25">
        <f>SUM(E19:E24)</f>
        <v>9935073</v>
      </c>
      <c r="F26" s="25">
        <f>SUM(F19:F24)</f>
        <v>0</v>
      </c>
      <c r="G26" s="25">
        <f>SUM(G19:G24)</f>
        <v>9935073</v>
      </c>
      <c r="H26" s="25">
        <f>SUM(H19:H24)</f>
        <v>9101169</v>
      </c>
      <c r="I26" s="25">
        <f>SUM(I19:I24)</f>
        <v>19036242</v>
      </c>
    </row>
    <row r="27" ht="15.75" thickTop="1"/>
    <row r="28" spans="1:9" ht="15">
      <c r="A28" s="35" t="s">
        <v>7</v>
      </c>
      <c r="B28" s="35"/>
      <c r="C28" s="35"/>
      <c r="D28" s="35"/>
      <c r="E28" s="35"/>
      <c r="F28" s="35"/>
      <c r="G28" s="35"/>
      <c r="H28" s="35"/>
      <c r="I28" s="35"/>
    </row>
    <row r="29" spans="1:14" ht="15" customHeight="1">
      <c r="A29" s="37" t="s">
        <v>25</v>
      </c>
      <c r="B29" s="30">
        <v>1</v>
      </c>
      <c r="C29" s="42" t="s">
        <v>36</v>
      </c>
      <c r="D29" s="43"/>
      <c r="E29" s="43"/>
      <c r="F29" s="43"/>
      <c r="G29" s="43"/>
      <c r="H29" s="43"/>
      <c r="I29" s="44"/>
      <c r="J29" s="27"/>
      <c r="M29" s="7"/>
      <c r="N29" s="9"/>
    </row>
    <row r="30" spans="1:14" ht="15" customHeight="1">
      <c r="A30" s="38"/>
      <c r="B30" s="32">
        <v>2</v>
      </c>
      <c r="C30" s="45" t="s">
        <v>37</v>
      </c>
      <c r="D30" s="46"/>
      <c r="E30" s="46"/>
      <c r="F30" s="46"/>
      <c r="G30" s="46"/>
      <c r="H30" s="46"/>
      <c r="I30" s="47"/>
      <c r="J30" s="27"/>
      <c r="M30" s="7"/>
      <c r="N30" s="9"/>
    </row>
    <row r="31" spans="1:14" ht="15">
      <c r="A31" s="29"/>
      <c r="B31" s="28"/>
      <c r="C31" s="19"/>
      <c r="D31" s="19"/>
      <c r="E31" s="19"/>
      <c r="F31" s="19"/>
      <c r="G31" s="19"/>
      <c r="H31" s="19"/>
      <c r="I31" s="19"/>
      <c r="J31" s="27"/>
      <c r="M31" s="7"/>
      <c r="N31" s="9"/>
    </row>
    <row r="32" spans="1:9" ht="15">
      <c r="A32" s="36" t="s">
        <v>8</v>
      </c>
      <c r="B32" s="36"/>
      <c r="C32" s="36"/>
      <c r="D32" s="36"/>
      <c r="E32" s="36"/>
      <c r="F32" s="36"/>
      <c r="G32" s="36"/>
      <c r="H32" s="36"/>
      <c r="I32" s="36"/>
    </row>
    <row r="33" spans="1:14" ht="30">
      <c r="A33" s="33" t="s">
        <v>25</v>
      </c>
      <c r="B33" s="34">
        <v>1</v>
      </c>
      <c r="C33" s="39" t="s">
        <v>38</v>
      </c>
      <c r="D33" s="40"/>
      <c r="E33" s="40"/>
      <c r="F33" s="40"/>
      <c r="G33" s="40"/>
      <c r="H33" s="40"/>
      <c r="I33" s="41"/>
      <c r="M33" s="7"/>
      <c r="N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</sheetData>
  <mergeCells count="6">
    <mergeCell ref="A28:I28"/>
    <mergeCell ref="A32:I32"/>
    <mergeCell ref="A29:A30"/>
    <mergeCell ref="C33:I33"/>
    <mergeCell ref="C29:I29"/>
    <mergeCell ref="C30:I30"/>
  </mergeCells>
  <dataValidations count="3">
    <dataValidation type="list" allowBlank="1" showInputMessage="1" showErrorMessage="1" prompt="Select appropriate accounting period from the list: A/P 3 for the Fall Supplemental or A/P 10 for the Spring Supplemental." sqref="G6">
      <formula1>$M$7:$M$8</formula1>
    </dataValidation>
    <dataValidation type="list" allowBlank="1" showInputMessage="1" showErrorMessage="1" sqref="K6">
      <formula1>$L$6:$L$8</formula1>
    </dataValidation>
    <dataValidation type="list" allowBlank="1" showInputMessage="1" showErrorMessage="1" prompt="Enter correct period: Fall or Spring" sqref="F3">
      <formula1>$L$10:$L$11</formula1>
    </dataValidation>
  </dataValidations>
  <printOptions horizontalCentered="1"/>
  <pageMargins left="0.5" right="0.5" top="1" bottom="1" header="0.5" footer="0.5"/>
  <pageSetup fitToHeight="1" fitToWidth="1" horizontalDpi="600" verticalDpi="600" orientation="portrait" scale="72" r:id="rId1"/>
  <headerFooter alignWithMargins="0">
    <oddFooter>&amp;C&amp;8OMF - Financial Planning
Major Supplemental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Portland</dc:creator>
  <cp:keywords/>
  <dc:description/>
  <cp:lastModifiedBy> </cp:lastModifiedBy>
  <cp:lastPrinted>2005-11-15T01:45:08Z</cp:lastPrinted>
  <dcterms:created xsi:type="dcterms:W3CDTF">1999-04-27T15:16:35Z</dcterms:created>
  <dcterms:modified xsi:type="dcterms:W3CDTF">2007-03-12T22:29:48Z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-224146469</vt:i4>
  </property>
  <property fmtid="{D5CDD505-2E9C-101B-9397-08002B2CF9AE}" pid="3" name="_EmailSubject">
    <vt:lpwstr>Major Supplemental</vt:lpwstr>
  </property>
  <property fmtid="{D5CDD505-2E9C-101B-9397-08002B2CF9AE}" pid="4" name="_AuthorEmail">
    <vt:lpwstr>kbartocci@ci.portland.or.us</vt:lpwstr>
  </property>
  <property fmtid="{D5CDD505-2E9C-101B-9397-08002B2CF9AE}" pid="5" name="_AuthorEmailDisplayName">
    <vt:lpwstr>Bartocci, Ken</vt:lpwstr>
  </property>
  <property fmtid="{D5CDD505-2E9C-101B-9397-08002B2CF9AE}" pid="6" name="_ReviewingToolsShownOnce">
    <vt:lpwstr/>
  </property>
</Properties>
</file>