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80" activeTab="0"/>
  </bookViews>
  <sheets>
    <sheet name="MajSup Fund Summary " sheetId="1" r:id="rId1"/>
  </sheets>
  <definedNames>
    <definedName name="_xlnm.Print_Area" localSheetId="0">'MajSup Fund Summary '!$A$1:$I$45</definedName>
  </definedNames>
  <calcPr fullCalcOnLoad="1"/>
</workbook>
</file>

<file path=xl/sharedStrings.xml><?xml version="1.0" encoding="utf-8"?>
<sst xmlns="http://schemas.openxmlformats.org/spreadsheetml/2006/main" count="49" uniqueCount="44">
  <si>
    <t>Adopted</t>
  </si>
  <si>
    <t xml:space="preserve">Authorized </t>
  </si>
  <si>
    <t>Budget</t>
  </si>
  <si>
    <t>Supplemental</t>
  </si>
  <si>
    <t>Total</t>
  </si>
  <si>
    <t>Revisions</t>
  </si>
  <si>
    <t>Action</t>
  </si>
  <si>
    <t>RESOURCES</t>
  </si>
  <si>
    <t>REQUIREMENTS</t>
  </si>
  <si>
    <t xml:space="preserve">Exhibit  </t>
  </si>
  <si>
    <t>Fiscal Year</t>
  </si>
  <si>
    <t>Revised Budget</t>
  </si>
  <si>
    <t>Fiscal Year List:</t>
  </si>
  <si>
    <t>Accounting Period List:</t>
  </si>
  <si>
    <t>A/P 3</t>
  </si>
  <si>
    <t xml:space="preserve"> 2004-05</t>
  </si>
  <si>
    <t xml:space="preserve"> 2005-06</t>
  </si>
  <si>
    <t xml:space="preserve"> 2006-07</t>
  </si>
  <si>
    <t xml:space="preserve"> 2003-04</t>
  </si>
  <si>
    <t xml:space="preserve">  Total External Revenues</t>
  </si>
  <si>
    <t xml:space="preserve">     Beginning Fund Balance</t>
  </si>
  <si>
    <t>TOTAL RESOURCES</t>
  </si>
  <si>
    <t>TOTAL REQUIREMENTS</t>
  </si>
  <si>
    <t>Materials &amp; Services - External</t>
  </si>
  <si>
    <t>Contingency</t>
  </si>
  <si>
    <t>Supplemental Action</t>
  </si>
  <si>
    <t>2005-06</t>
  </si>
  <si>
    <t>Fall Major Supplemental Budget</t>
  </si>
  <si>
    <t>Personal Services</t>
  </si>
  <si>
    <t>Materials &amp; Services - Internal</t>
  </si>
  <si>
    <t>Capital Outlay</t>
  </si>
  <si>
    <t>Fund Cash Transfers</t>
  </si>
  <si>
    <r>
      <t xml:space="preserve">     </t>
    </r>
    <r>
      <rPr>
        <b/>
        <sz val="12"/>
        <rFont val="Arial"/>
        <family val="2"/>
      </rPr>
      <t>Miscellaneous Revenues</t>
    </r>
  </si>
  <si>
    <t xml:space="preserve"> External Revenues</t>
  </si>
  <si>
    <r>
      <t xml:space="preserve">     </t>
    </r>
    <r>
      <rPr>
        <b/>
        <sz val="12"/>
        <rFont val="Arial"/>
        <family val="2"/>
      </rPr>
      <t>Service Charges and Fees</t>
    </r>
  </si>
  <si>
    <t xml:space="preserve"> Internal Revenues</t>
  </si>
  <si>
    <r>
      <t xml:space="preserve">     </t>
    </r>
    <r>
      <rPr>
        <b/>
        <sz val="12"/>
        <rFont val="Arial"/>
        <family val="2"/>
      </rPr>
      <t>Interfund Service Reimbursements</t>
    </r>
  </si>
  <si>
    <r>
      <t xml:space="preserve">     </t>
    </r>
    <r>
      <rPr>
        <b/>
        <sz val="12"/>
        <rFont val="Arial"/>
        <family val="2"/>
      </rPr>
      <t>Intrafund Service Reimbursements</t>
    </r>
  </si>
  <si>
    <t xml:space="preserve">  Total Internal Revenues</t>
  </si>
  <si>
    <t>Recognize additional beginning fund balance of $1,271,019.</t>
  </si>
  <si>
    <t>Appropriate internal transfers to Facilities Services Fund for major maintenance projects not completed in the prior year ($845,908), and for garage system interior paint and signage project ($275,000).  Total $1,120,908.</t>
  </si>
  <si>
    <t>Appropriate internal transfer to Insurance &amp; Claims Fund for premium adjustment - $111.</t>
  </si>
  <si>
    <t>Bureau/Fund:  Parking Facilities Fund (159)</t>
  </si>
  <si>
    <t>Appropriate funds for purchase of parking revenue control equipment budgeted but not acquired in the prior year  - $150,000.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</si>
</sst>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0_);\(0\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1" xfId="15" applyNumberFormat="1" applyFont="1" applyFill="1" applyBorder="1" applyAlignment="1">
      <alignment/>
    </xf>
    <xf numFmtId="37" fontId="2" fillId="0" borderId="0" xfId="15" applyNumberFormat="1" applyFont="1" applyFill="1" applyAlignment="1" applyProtection="1">
      <alignment/>
      <protection locked="0"/>
    </xf>
    <xf numFmtId="37" fontId="2" fillId="0" borderId="1" xfId="15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5" fontId="1" fillId="0" borderId="4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166" fontId="1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7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2" fillId="0" borderId="0" xfId="15" applyNumberFormat="1" applyFont="1" applyFill="1" applyBorder="1" applyAlignment="1" applyProtection="1">
      <alignment/>
      <protection locked="0"/>
    </xf>
    <xf numFmtId="0" fontId="2" fillId="0" borderId="5" xfId="0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80" zoomScaleNormal="80" workbookViewId="0" topLeftCell="A16">
      <selection activeCell="I47" sqref="I47"/>
    </sheetView>
  </sheetViews>
  <sheetFormatPr defaultColWidth="9.140625" defaultRowHeight="12.75"/>
  <cols>
    <col min="1" max="1" width="15.421875" style="7" customWidth="1"/>
    <col min="2" max="2" width="10.421875" style="7" bestFit="1" customWidth="1"/>
    <col min="3" max="3" width="3.7109375" style="7" customWidth="1"/>
    <col min="4" max="4" width="20.140625" style="7" customWidth="1"/>
    <col min="5" max="8" width="16.421875" style="7" customWidth="1"/>
    <col min="9" max="9" width="20.421875" style="7" customWidth="1"/>
    <col min="10" max="10" width="9.00390625" style="7" customWidth="1"/>
    <col min="11" max="11" width="8.8515625" style="7" customWidth="1"/>
    <col min="12" max="12" width="10.57421875" style="7" customWidth="1"/>
    <col min="13" max="13" width="10.57421875" style="9" customWidth="1"/>
    <col min="14" max="16384" width="9.140625" style="7" customWidth="1"/>
  </cols>
  <sheetData>
    <row r="1" spans="1:7" ht="15.75">
      <c r="A1" s="6" t="s">
        <v>42</v>
      </c>
      <c r="E1" s="8"/>
      <c r="G1" s="6"/>
    </row>
    <row r="2" spans="1:13" ht="15.75">
      <c r="A2" s="6" t="s">
        <v>10</v>
      </c>
      <c r="B2" s="10" t="s">
        <v>26</v>
      </c>
      <c r="C2" s="11"/>
      <c r="G2" s="6"/>
      <c r="H2" s="11"/>
      <c r="K2" s="7" t="s">
        <v>12</v>
      </c>
      <c r="M2" s="9" t="s">
        <v>18</v>
      </c>
    </row>
    <row r="3" spans="1:13" ht="15.75">
      <c r="A3" s="7" t="s">
        <v>9</v>
      </c>
      <c r="B3" s="26">
        <v>3</v>
      </c>
      <c r="F3" s="12" t="s">
        <v>27</v>
      </c>
      <c r="G3" s="13"/>
      <c r="H3" s="14"/>
      <c r="I3" s="9"/>
      <c r="M3" s="9" t="s">
        <v>15</v>
      </c>
    </row>
    <row r="4" spans="5:13" ht="15">
      <c r="E4" s="9"/>
      <c r="G4" s="9"/>
      <c r="H4" s="9"/>
      <c r="I4" s="9"/>
      <c r="M4" s="9" t="s">
        <v>16</v>
      </c>
    </row>
    <row r="5" spans="5:13" ht="15">
      <c r="E5" s="9" t="s">
        <v>0</v>
      </c>
      <c r="F5" s="9" t="s">
        <v>1</v>
      </c>
      <c r="G5" s="9" t="s">
        <v>11</v>
      </c>
      <c r="H5" s="9" t="s">
        <v>3</v>
      </c>
      <c r="I5" s="9" t="s">
        <v>4</v>
      </c>
      <c r="M5" s="9" t="s">
        <v>17</v>
      </c>
    </row>
    <row r="6" spans="5:9" ht="15">
      <c r="E6" s="15" t="s">
        <v>2</v>
      </c>
      <c r="F6" s="15" t="s">
        <v>5</v>
      </c>
      <c r="G6" s="16" t="s">
        <v>14</v>
      </c>
      <c r="H6" s="15" t="s">
        <v>6</v>
      </c>
      <c r="I6" s="15" t="s">
        <v>2</v>
      </c>
    </row>
    <row r="7" spans="1:13" ht="15.75">
      <c r="A7" s="6" t="s">
        <v>7</v>
      </c>
      <c r="K7" s="7" t="s">
        <v>13</v>
      </c>
      <c r="M7" s="9" t="s">
        <v>14</v>
      </c>
    </row>
    <row r="8" spans="1:9" ht="15.75">
      <c r="A8" s="6" t="s">
        <v>33</v>
      </c>
      <c r="E8" s="4"/>
      <c r="F8" s="1"/>
      <c r="G8" s="4"/>
      <c r="H8" s="4"/>
      <c r="I8" s="4"/>
    </row>
    <row r="9" spans="1:9" ht="15.75">
      <c r="A9" s="7" t="s">
        <v>34</v>
      </c>
      <c r="E9" s="4">
        <v>9097845</v>
      </c>
      <c r="F9" s="1"/>
      <c r="G9" s="4">
        <f>SUM(E9:F9)</f>
        <v>9097845</v>
      </c>
      <c r="H9" s="4"/>
      <c r="I9" s="2">
        <f>G9+H9</f>
        <v>9097845</v>
      </c>
    </row>
    <row r="10" spans="1:9" ht="15.75">
      <c r="A10" s="7" t="s">
        <v>32</v>
      </c>
      <c r="E10" s="4">
        <v>49013</v>
      </c>
      <c r="F10" s="1"/>
      <c r="G10" s="4">
        <f>SUM(E10:F10)</f>
        <v>49013</v>
      </c>
      <c r="H10" s="4"/>
      <c r="I10" s="2">
        <f>G10+H10</f>
        <v>49013</v>
      </c>
    </row>
    <row r="11" spans="5:9" ht="15">
      <c r="E11" s="4"/>
      <c r="F11" s="1"/>
      <c r="G11" s="4"/>
      <c r="H11" s="4"/>
      <c r="I11" s="2"/>
    </row>
    <row r="12" spans="1:9" ht="15.75">
      <c r="A12" s="17" t="s">
        <v>19</v>
      </c>
      <c r="B12" s="18"/>
      <c r="C12" s="18"/>
      <c r="D12" s="18"/>
      <c r="E12" s="5">
        <f>SUM(E9:E11)</f>
        <v>9146858</v>
      </c>
      <c r="F12" s="3"/>
      <c r="G12" s="5">
        <f>SUM(E12:F12)</f>
        <v>9146858</v>
      </c>
      <c r="H12" s="5">
        <f>SUM(H9:H11)</f>
        <v>0</v>
      </c>
      <c r="I12" s="3">
        <f>G12+H12</f>
        <v>9146858</v>
      </c>
    </row>
    <row r="13" spans="1:9" ht="15.75">
      <c r="A13" s="31"/>
      <c r="B13" s="19"/>
      <c r="C13" s="19"/>
      <c r="D13" s="19"/>
      <c r="E13" s="32"/>
      <c r="F13" s="2"/>
      <c r="G13" s="32"/>
      <c r="H13" s="32"/>
      <c r="I13" s="2"/>
    </row>
    <row r="14" spans="1:9" ht="15.75">
      <c r="A14" s="6" t="s">
        <v>35</v>
      </c>
      <c r="B14" s="19"/>
      <c r="C14" s="19"/>
      <c r="D14" s="19"/>
      <c r="E14" s="32"/>
      <c r="F14" s="2"/>
      <c r="G14" s="32"/>
      <c r="H14" s="32"/>
      <c r="I14" s="2"/>
    </row>
    <row r="15" spans="1:9" ht="15.75">
      <c r="A15" s="7" t="s">
        <v>36</v>
      </c>
      <c r="B15" s="19"/>
      <c r="C15" s="19"/>
      <c r="D15" s="19"/>
      <c r="E15" s="32">
        <v>732111</v>
      </c>
      <c r="F15" s="2"/>
      <c r="G15" s="4">
        <f>SUM(E15:F15)</f>
        <v>732111</v>
      </c>
      <c r="H15" s="32"/>
      <c r="I15" s="2">
        <f>G15+H15</f>
        <v>732111</v>
      </c>
    </row>
    <row r="16" spans="1:9" ht="15.75">
      <c r="A16" s="7" t="s">
        <v>37</v>
      </c>
      <c r="E16" s="4">
        <v>1980</v>
      </c>
      <c r="F16" s="1"/>
      <c r="G16" s="4">
        <f>SUM(E16:F16)</f>
        <v>1980</v>
      </c>
      <c r="H16" s="4"/>
      <c r="I16" s="2">
        <f>G16+H16</f>
        <v>1980</v>
      </c>
    </row>
    <row r="17" spans="5:9" ht="15">
      <c r="E17" s="4"/>
      <c r="F17" s="1"/>
      <c r="G17" s="4"/>
      <c r="H17" s="4"/>
      <c r="I17" s="1"/>
    </row>
    <row r="18" spans="1:9" ht="15.75">
      <c r="A18" s="17" t="s">
        <v>38</v>
      </c>
      <c r="B18" s="18"/>
      <c r="C18" s="18"/>
      <c r="D18" s="18"/>
      <c r="E18" s="5">
        <f>SUM(E15:E17)</f>
        <v>734091</v>
      </c>
      <c r="F18" s="3"/>
      <c r="G18" s="5">
        <f>SUM(E18:F18)</f>
        <v>734091</v>
      </c>
      <c r="H18" s="5">
        <f>SUM(H15:H17)</f>
        <v>0</v>
      </c>
      <c r="I18" s="3">
        <f>G18+H18</f>
        <v>734091</v>
      </c>
    </row>
    <row r="19" spans="5:9" ht="15">
      <c r="E19" s="4"/>
      <c r="F19" s="1"/>
      <c r="G19" s="4"/>
      <c r="H19" s="4"/>
      <c r="I19" s="1"/>
    </row>
    <row r="20" spans="1:11" ht="15.75">
      <c r="A20" s="6" t="s">
        <v>20</v>
      </c>
      <c r="E20" s="4">
        <v>1832532</v>
      </c>
      <c r="F20" s="1"/>
      <c r="G20" s="4">
        <f>SUM(E20:F20)</f>
        <v>1832532</v>
      </c>
      <c r="H20" s="4">
        <f>1982130-986222+275111</f>
        <v>1271019</v>
      </c>
      <c r="I20" s="1">
        <f>G20+H20</f>
        <v>3103551</v>
      </c>
      <c r="K20" s="30"/>
    </row>
    <row r="21" spans="5:9" ht="15">
      <c r="E21" s="4"/>
      <c r="F21" s="1"/>
      <c r="G21" s="4"/>
      <c r="H21" s="4"/>
      <c r="I21" s="1"/>
    </row>
    <row r="22" spans="1:9" ht="16.5" thickBot="1">
      <c r="A22" s="20" t="s">
        <v>21</v>
      </c>
      <c r="B22" s="20"/>
      <c r="C22" s="21"/>
      <c r="D22" s="21"/>
      <c r="E22" s="22">
        <f>E20+E18+E12</f>
        <v>11713481</v>
      </c>
      <c r="F22" s="22">
        <f>F20+F18+F12</f>
        <v>0</v>
      </c>
      <c r="G22" s="22">
        <f>G20+G18+G12</f>
        <v>11713481</v>
      </c>
      <c r="H22" s="22">
        <f>H20+H18+H12</f>
        <v>1271019</v>
      </c>
      <c r="I22" s="22">
        <f>I20+I18+I12</f>
        <v>12984500</v>
      </c>
    </row>
    <row r="23" spans="5:9" ht="15.75" thickTop="1">
      <c r="E23" s="23"/>
      <c r="F23" s="24"/>
      <c r="G23" s="23"/>
      <c r="H23" s="24"/>
      <c r="I23" s="24"/>
    </row>
    <row r="24" spans="1:9" ht="15.75">
      <c r="A24" s="6" t="s">
        <v>8</v>
      </c>
      <c r="E24" s="23"/>
      <c r="F24" s="24"/>
      <c r="G24" s="23"/>
      <c r="H24" s="24"/>
      <c r="I24" s="24"/>
    </row>
    <row r="25" spans="1:9" ht="15">
      <c r="A25" s="7" t="s">
        <v>28</v>
      </c>
      <c r="E25" s="23">
        <v>98612</v>
      </c>
      <c r="F25" s="24"/>
      <c r="G25" s="4">
        <f aca="true" t="shared" si="0" ref="G25:G30">SUM(E25:F25)</f>
        <v>98612</v>
      </c>
      <c r="H25" s="24"/>
      <c r="I25" s="1">
        <f aca="true" t="shared" si="1" ref="I25:I30">SUM(G25:H25)</f>
        <v>98612</v>
      </c>
    </row>
    <row r="26" spans="1:9" ht="15">
      <c r="A26" s="7" t="s">
        <v>23</v>
      </c>
      <c r="E26" s="4">
        <v>2806089</v>
      </c>
      <c r="F26" s="1"/>
      <c r="G26" s="4">
        <f t="shared" si="0"/>
        <v>2806089</v>
      </c>
      <c r="H26" s="4"/>
      <c r="I26" s="1">
        <f t="shared" si="1"/>
        <v>2806089</v>
      </c>
    </row>
    <row r="27" spans="1:9" ht="15">
      <c r="A27" s="7" t="s">
        <v>29</v>
      </c>
      <c r="E27" s="4">
        <v>2779803</v>
      </c>
      <c r="F27" s="1"/>
      <c r="G27" s="4">
        <f t="shared" si="0"/>
        <v>2779803</v>
      </c>
      <c r="H27" s="4">
        <v>1121019</v>
      </c>
      <c r="I27" s="1">
        <f t="shared" si="1"/>
        <v>3900822</v>
      </c>
    </row>
    <row r="28" spans="1:9" ht="15">
      <c r="A28" s="7" t="s">
        <v>30</v>
      </c>
      <c r="E28" s="4">
        <v>0</v>
      </c>
      <c r="F28" s="1"/>
      <c r="G28" s="4">
        <f t="shared" si="0"/>
        <v>0</v>
      </c>
      <c r="H28" s="4">
        <v>150000</v>
      </c>
      <c r="I28" s="1">
        <f t="shared" si="1"/>
        <v>150000</v>
      </c>
    </row>
    <row r="29" spans="1:9" ht="15">
      <c r="A29" s="7" t="s">
        <v>31</v>
      </c>
      <c r="E29" s="4">
        <f>4101069+93288</f>
        <v>4194357</v>
      </c>
      <c r="F29" s="1"/>
      <c r="G29" s="4">
        <f t="shared" si="0"/>
        <v>4194357</v>
      </c>
      <c r="H29" s="4"/>
      <c r="I29" s="1">
        <f t="shared" si="1"/>
        <v>4194357</v>
      </c>
    </row>
    <row r="30" spans="1:9" ht="15">
      <c r="A30" s="7" t="s">
        <v>24</v>
      </c>
      <c r="E30" s="4">
        <v>1834620</v>
      </c>
      <c r="F30" s="1"/>
      <c r="G30" s="4">
        <f t="shared" si="0"/>
        <v>1834620</v>
      </c>
      <c r="H30" s="4"/>
      <c r="I30" s="1">
        <f t="shared" si="1"/>
        <v>1834620</v>
      </c>
    </row>
    <row r="31" spans="5:9" ht="15">
      <c r="E31" s="23"/>
      <c r="F31" s="24"/>
      <c r="G31" s="23"/>
      <c r="H31" s="24"/>
      <c r="I31" s="24"/>
    </row>
    <row r="32" spans="1:9" ht="16.5" thickBot="1">
      <c r="A32" s="20" t="s">
        <v>22</v>
      </c>
      <c r="B32" s="21"/>
      <c r="C32" s="21"/>
      <c r="D32" s="21"/>
      <c r="E32" s="25">
        <f>SUM(E25:E30)</f>
        <v>11713481</v>
      </c>
      <c r="F32" s="25">
        <f>SUM(F25:F30)</f>
        <v>0</v>
      </c>
      <c r="G32" s="25">
        <f>SUM(G25:G30)</f>
        <v>11713481</v>
      </c>
      <c r="H32" s="25">
        <f>SUM(H25:H30)</f>
        <v>1271019</v>
      </c>
      <c r="I32" s="25">
        <f>SUM(I25:I30)</f>
        <v>12984500</v>
      </c>
    </row>
    <row r="33" ht="15.75" thickTop="1"/>
    <row r="34" spans="1:9" ht="15">
      <c r="A34" s="45" t="s">
        <v>7</v>
      </c>
      <c r="B34" s="45"/>
      <c r="C34" s="45"/>
      <c r="D34" s="45"/>
      <c r="E34" s="45"/>
      <c r="F34" s="45"/>
      <c r="G34" s="45"/>
      <c r="H34" s="45"/>
      <c r="I34" s="45"/>
    </row>
    <row r="35" spans="1:14" ht="15" customHeight="1">
      <c r="A35" s="47" t="s">
        <v>25</v>
      </c>
      <c r="B35" s="55">
        <v>1</v>
      </c>
      <c r="C35" s="49" t="s">
        <v>39</v>
      </c>
      <c r="D35" s="50"/>
      <c r="E35" s="50"/>
      <c r="F35" s="50"/>
      <c r="G35" s="50"/>
      <c r="H35" s="50"/>
      <c r="I35" s="51"/>
      <c r="J35" s="27"/>
      <c r="M35" s="7"/>
      <c r="N35" s="9"/>
    </row>
    <row r="36" spans="1:14" ht="15" customHeight="1">
      <c r="A36" s="48"/>
      <c r="B36" s="39"/>
      <c r="C36" s="52"/>
      <c r="D36" s="53"/>
      <c r="E36" s="53"/>
      <c r="F36" s="53"/>
      <c r="G36" s="53"/>
      <c r="H36" s="53"/>
      <c r="I36" s="54"/>
      <c r="J36" s="27"/>
      <c r="M36" s="7"/>
      <c r="N36" s="9"/>
    </row>
    <row r="37" spans="1:14" ht="15">
      <c r="A37" s="29"/>
      <c r="B37" s="28"/>
      <c r="C37" s="19"/>
      <c r="D37" s="19"/>
      <c r="E37" s="19"/>
      <c r="F37" s="19"/>
      <c r="G37" s="19"/>
      <c r="H37" s="19"/>
      <c r="I37" s="19"/>
      <c r="J37" s="27"/>
      <c r="M37" s="7"/>
      <c r="N37" s="9"/>
    </row>
    <row r="38" spans="1:9" ht="15">
      <c r="A38" s="46" t="s">
        <v>8</v>
      </c>
      <c r="B38" s="46"/>
      <c r="C38" s="46"/>
      <c r="D38" s="46"/>
      <c r="E38" s="46"/>
      <c r="F38" s="46"/>
      <c r="G38" s="46"/>
      <c r="H38" s="46"/>
      <c r="I38" s="46"/>
    </row>
    <row r="39" spans="1:14" ht="15" customHeight="1">
      <c r="A39" s="43" t="s">
        <v>25</v>
      </c>
      <c r="B39" s="55">
        <v>1</v>
      </c>
      <c r="C39" s="34" t="s">
        <v>40</v>
      </c>
      <c r="D39" s="56"/>
      <c r="E39" s="56"/>
      <c r="F39" s="56"/>
      <c r="G39" s="56"/>
      <c r="H39" s="56"/>
      <c r="I39" s="56"/>
      <c r="M39" s="7"/>
      <c r="N39" s="9"/>
    </row>
    <row r="40" spans="1:9" ht="15">
      <c r="A40" s="44"/>
      <c r="B40" s="44"/>
      <c r="C40" s="41"/>
      <c r="D40" s="41"/>
      <c r="E40" s="41"/>
      <c r="F40" s="41"/>
      <c r="G40" s="41"/>
      <c r="H40" s="41"/>
      <c r="I40" s="41"/>
    </row>
    <row r="41" spans="1:9" ht="15">
      <c r="A41" s="44"/>
      <c r="B41" s="58"/>
      <c r="C41" s="57"/>
      <c r="D41" s="57"/>
      <c r="E41" s="57"/>
      <c r="F41" s="57"/>
      <c r="G41" s="57"/>
      <c r="H41" s="57"/>
      <c r="I41" s="57"/>
    </row>
    <row r="42" spans="1:9" ht="15">
      <c r="A42" s="44"/>
      <c r="B42" s="33">
        <v>2</v>
      </c>
      <c r="C42" s="35" t="s">
        <v>41</v>
      </c>
      <c r="D42" s="36"/>
      <c r="E42" s="36"/>
      <c r="F42" s="36"/>
      <c r="G42" s="36"/>
      <c r="H42" s="36"/>
      <c r="I42" s="37"/>
    </row>
    <row r="43" spans="1:9" ht="15">
      <c r="A43" s="44"/>
      <c r="B43" s="38">
        <v>3</v>
      </c>
      <c r="C43" s="40" t="s">
        <v>43</v>
      </c>
      <c r="D43" s="41"/>
      <c r="E43" s="41"/>
      <c r="F43" s="41"/>
      <c r="G43" s="41"/>
      <c r="H43" s="41"/>
      <c r="I43" s="41"/>
    </row>
    <row r="44" spans="1:9" ht="15">
      <c r="A44" s="39"/>
      <c r="B44" s="39"/>
      <c r="C44" s="42"/>
      <c r="D44" s="42"/>
      <c r="E44" s="42"/>
      <c r="F44" s="42"/>
      <c r="G44" s="42"/>
      <c r="H44" s="42"/>
      <c r="I44" s="42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</sheetData>
  <mergeCells count="10">
    <mergeCell ref="B43:B44"/>
    <mergeCell ref="C43:I44"/>
    <mergeCell ref="A39:A44"/>
    <mergeCell ref="A34:I34"/>
    <mergeCell ref="A38:I38"/>
    <mergeCell ref="A35:A36"/>
    <mergeCell ref="C35:I36"/>
    <mergeCell ref="B35:B36"/>
    <mergeCell ref="C39:I41"/>
    <mergeCell ref="B39:B41"/>
  </mergeCells>
  <dataValidations count="3">
    <dataValidation type="list" allowBlank="1" showInputMessage="1" showErrorMessage="1" prompt="Select appropriate accounting period from the list: A/P 3 for the Fall Supplemental or A/P 10 for the Spring Supplemental." sqref="G6">
      <formula1>$M$7:$M$8</formula1>
    </dataValidation>
    <dataValidation type="list" allowBlank="1" showInputMessage="1" showErrorMessage="1" sqref="K6">
      <formula1>$L$6:$L$8</formula1>
    </dataValidation>
    <dataValidation type="list" allowBlank="1" showInputMessage="1" showErrorMessage="1" prompt="Enter correct period: Fall or Spring" sqref="F3">
      <formula1>$L$10:$L$11</formula1>
    </dataValidation>
  </dataValidations>
  <printOptions horizontalCentered="1"/>
  <pageMargins left="0.5" right="0.5" top="1" bottom="1" header="0.5" footer="0.5"/>
  <pageSetup fitToHeight="1" fitToWidth="1" horizontalDpi="600" verticalDpi="600" orientation="portrait" scale="72" r:id="rId1"/>
  <headerFooter alignWithMargins="0">
    <oddFooter>&amp;C&amp;8OMF - Financial Planning
Major Supplemental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 </cp:lastModifiedBy>
  <cp:lastPrinted>2005-11-15T02:23:12Z</cp:lastPrinted>
  <dcterms:created xsi:type="dcterms:W3CDTF">1999-04-27T15:16:35Z</dcterms:created>
  <dcterms:modified xsi:type="dcterms:W3CDTF">2007-03-12T22:29:48Z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-224146469</vt:i4>
  </property>
  <property fmtid="{D5CDD505-2E9C-101B-9397-08002B2CF9AE}" pid="3" name="_EmailSubject">
    <vt:lpwstr>Major Supplemental</vt:lpwstr>
  </property>
  <property fmtid="{D5CDD505-2E9C-101B-9397-08002B2CF9AE}" pid="4" name="_AuthorEmail">
    <vt:lpwstr>kbartocci@ci.portland.or.us</vt:lpwstr>
  </property>
  <property fmtid="{D5CDD505-2E9C-101B-9397-08002B2CF9AE}" pid="5" name="_AuthorEmailDisplayName">
    <vt:lpwstr>Bartocci, Ken</vt:lpwstr>
  </property>
  <property fmtid="{D5CDD505-2E9C-101B-9397-08002B2CF9AE}" pid="6" name="_ReviewingToolsShownOnce">
    <vt:lpwstr/>
  </property>
</Properties>
</file>