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7005" activeTab="0"/>
  </bookViews>
  <sheets>
    <sheet name="Other Funds Final 11-21-05" sheetId="1" r:id="rId1"/>
  </sheets>
  <definedNames>
    <definedName name="_xlnm.Print_Titles" localSheetId="0">'Other Funds Final 11-21-05'!$1:$6</definedName>
  </definedNames>
  <calcPr fullCalcOnLoad="1"/>
</workbook>
</file>

<file path=xl/sharedStrings.xml><?xml version="1.0" encoding="utf-8"?>
<sst xmlns="http://schemas.openxmlformats.org/spreadsheetml/2006/main" count="347" uniqueCount="79">
  <si>
    <t>CY_REVBUD</t>
  </si>
  <si>
    <t>FALL_TOT</t>
  </si>
  <si>
    <t/>
  </si>
  <si>
    <t>Personal Services</t>
  </si>
  <si>
    <t>External Materials &amp; Supplies</t>
  </si>
  <si>
    <t>Internal Materials &amp; Supplies</t>
  </si>
  <si>
    <t>Capital Outlay</t>
  </si>
  <si>
    <t>Equipment Cash Transfers</t>
  </si>
  <si>
    <t>Minor Equipment Cash Transfers</t>
  </si>
  <si>
    <t>Grants</t>
  </si>
  <si>
    <t>Fund Transfers</t>
  </si>
  <si>
    <t>Other Expense</t>
  </si>
  <si>
    <t>GF Overhead Expense</t>
  </si>
  <si>
    <t>Bond Expense</t>
  </si>
  <si>
    <t>Contingency</t>
  </si>
  <si>
    <t>Ending Fund Balance</t>
  </si>
  <si>
    <t>101</t>
  </si>
  <si>
    <t>General Fund</t>
  </si>
  <si>
    <t>112</t>
  </si>
  <si>
    <t>Transportation Operating</t>
  </si>
  <si>
    <t>115</t>
  </si>
  <si>
    <t>Emergency Communication</t>
  </si>
  <si>
    <t>116</t>
  </si>
  <si>
    <t>Development Services Fund</t>
  </si>
  <si>
    <t>151</t>
  </si>
  <si>
    <t>Sewer System Operating Fund</t>
  </si>
  <si>
    <t>153</t>
  </si>
  <si>
    <t>Water Fund</t>
  </si>
  <si>
    <t>154</t>
  </si>
  <si>
    <t>Golf Fund</t>
  </si>
  <si>
    <t>156</t>
  </si>
  <si>
    <t>Portland International Raceway</t>
  </si>
  <si>
    <t>157</t>
  </si>
  <si>
    <t>Solid Waste Management</t>
  </si>
  <si>
    <t>160</t>
  </si>
  <si>
    <t>Spectator Facilities Oper</t>
  </si>
  <si>
    <t>701</t>
  </si>
  <si>
    <t>Health Insurance</t>
  </si>
  <si>
    <t>704</t>
  </si>
  <si>
    <t>Facilities Services Fund</t>
  </si>
  <si>
    <t>705</t>
  </si>
  <si>
    <t>Fleet Services Operating</t>
  </si>
  <si>
    <t>706</t>
  </si>
  <si>
    <t>Print/Dist Services Operating</t>
  </si>
  <si>
    <t>708</t>
  </si>
  <si>
    <t>Insurance And Claims Operating</t>
  </si>
  <si>
    <t>709</t>
  </si>
  <si>
    <t>Workers' Compensation Operatin</t>
  </si>
  <si>
    <t>711</t>
  </si>
  <si>
    <t>Technology Services</t>
  </si>
  <si>
    <t>721</t>
  </si>
  <si>
    <t>PPA Health Insurance Fund</t>
  </si>
  <si>
    <t>161</t>
  </si>
  <si>
    <t>Environmental Remediation Fund</t>
  </si>
  <si>
    <t>209</t>
  </si>
  <si>
    <t>Housing Investment Fund</t>
  </si>
  <si>
    <t>602</t>
  </si>
  <si>
    <t>Portland Parks Memorial Trust</t>
  </si>
  <si>
    <t>635</t>
  </si>
  <si>
    <t>Hydropower Renewal And Replace</t>
  </si>
  <si>
    <t>501</t>
  </si>
  <si>
    <t>BFRES Facil Go Bond Const</t>
  </si>
  <si>
    <t>502</t>
  </si>
  <si>
    <t>L I D Construction</t>
  </si>
  <si>
    <t>552</t>
  </si>
  <si>
    <t>Sewer System Construction Fund</t>
  </si>
  <si>
    <t>252</t>
  </si>
  <si>
    <t>Federal Grants</t>
  </si>
  <si>
    <t>254</t>
  </si>
  <si>
    <t>Housing And Community Developm</t>
  </si>
  <si>
    <t>255</t>
  </si>
  <si>
    <t>Home Grant Fund</t>
  </si>
  <si>
    <t>230</t>
  </si>
  <si>
    <t>Parks Local Option Levy</t>
  </si>
  <si>
    <t>Fall 2005 BuMP  &amp; Minor Supplemental Budget</t>
  </si>
  <si>
    <t>TOTAL</t>
  </si>
  <si>
    <t>Exhibit #1</t>
  </si>
  <si>
    <t>BuMP</t>
  </si>
  <si>
    <t>Minor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</si>
</sst>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workbookViewId="0" topLeftCell="A1">
      <selection activeCell="A1" sqref="A1"/>
    </sheetView>
  </sheetViews>
  <sheetFormatPr defaultColWidth="9.140625" defaultRowHeight="12.75"/>
  <cols>
    <col min="2" max="2" width="30.28125" style="0" customWidth="1"/>
    <col min="3" max="4" width="12.7109375" style="4" customWidth="1"/>
    <col min="5" max="6" width="12.7109375" style="0" customWidth="1"/>
  </cols>
  <sheetData>
    <row r="1" ht="12.75">
      <c r="F1" s="8" t="s">
        <v>76</v>
      </c>
    </row>
    <row r="2" ht="15.75">
      <c r="A2" s="1" t="s">
        <v>74</v>
      </c>
    </row>
    <row r="5" spans="3:6" ht="12.75">
      <c r="C5" s="5" t="s">
        <v>0</v>
      </c>
      <c r="D5" s="5" t="s">
        <v>1</v>
      </c>
      <c r="E5" s="3" t="s">
        <v>77</v>
      </c>
      <c r="F5" s="3" t="s">
        <v>78</v>
      </c>
    </row>
    <row r="7" spans="1:2" ht="12.75">
      <c r="A7" s="7" t="s">
        <v>16</v>
      </c>
      <c r="B7" s="7" t="s">
        <v>17</v>
      </c>
    </row>
    <row r="8" ht="12.75"/>
    <row r="9" spans="2:4" ht="12.75">
      <c r="B9" t="s">
        <v>3</v>
      </c>
      <c r="C9" s="4">
        <v>242976206</v>
      </c>
      <c r="D9" s="4">
        <v>3431382</v>
      </c>
    </row>
    <row r="10" spans="2:4" ht="12.75">
      <c r="B10" t="s">
        <v>4</v>
      </c>
      <c r="C10" s="4">
        <v>83680776</v>
      </c>
      <c r="D10" s="4">
        <v>12595085</v>
      </c>
    </row>
    <row r="11" spans="2:4" ht="12.75">
      <c r="B11" t="s">
        <v>5</v>
      </c>
      <c r="C11" s="4">
        <v>52534885</v>
      </c>
      <c r="D11" s="4">
        <v>1040882</v>
      </c>
    </row>
    <row r="12" spans="2:4" ht="12.75">
      <c r="B12" t="s">
        <v>6</v>
      </c>
      <c r="C12" s="4">
        <v>3277290</v>
      </c>
      <c r="D12" s="4">
        <v>3591949</v>
      </c>
    </row>
    <row r="13" spans="2:4" ht="12.75">
      <c r="B13" t="s">
        <v>7</v>
      </c>
      <c r="D13" s="4">
        <v>656900</v>
      </c>
    </row>
    <row r="14" spans="2:4" ht="12.75">
      <c r="B14" t="s">
        <v>8</v>
      </c>
      <c r="D14" s="4">
        <v>98418</v>
      </c>
    </row>
    <row r="15" spans="2:4" ht="12.75">
      <c r="B15" t="s">
        <v>10</v>
      </c>
      <c r="C15" s="4">
        <v>38308860</v>
      </c>
      <c r="D15" s="4">
        <v>460000</v>
      </c>
    </row>
    <row r="16" spans="2:4" ht="12.75">
      <c r="B16" t="s">
        <v>13</v>
      </c>
      <c r="D16" s="4">
        <v>109837</v>
      </c>
    </row>
    <row r="17" spans="2:4" ht="12.75">
      <c r="B17" t="s">
        <v>14</v>
      </c>
      <c r="C17" s="4">
        <v>18259326</v>
      </c>
      <c r="D17" s="4">
        <v>-7085935</v>
      </c>
    </row>
    <row r="18" ht="12.75"/>
    <row r="19" spans="2:6" ht="12.75">
      <c r="B19" s="3" t="s">
        <v>75</v>
      </c>
      <c r="C19" s="6">
        <v>439037343</v>
      </c>
      <c r="D19" s="6">
        <v>14898518</v>
      </c>
      <c r="F19" s="4">
        <f>+D19</f>
        <v>14898518</v>
      </c>
    </row>
    <row r="20" spans="2:4" ht="12.75">
      <c r="B20" s="3"/>
      <c r="C20" s="6"/>
      <c r="D20" s="6"/>
    </row>
    <row r="21" spans="1:2" ht="12.75">
      <c r="A21" s="7" t="s">
        <v>18</v>
      </c>
      <c r="B21" s="7" t="s">
        <v>19</v>
      </c>
    </row>
    <row r="22" ht="12.75"/>
    <row r="23" spans="2:4" ht="12.75">
      <c r="B23" t="s">
        <v>3</v>
      </c>
      <c r="C23" s="4">
        <v>56239215</v>
      </c>
      <c r="D23" s="4">
        <v>315410</v>
      </c>
    </row>
    <row r="24" spans="2:4" ht="12.75">
      <c r="B24" t="s">
        <v>4</v>
      </c>
      <c r="C24" s="4">
        <v>35194209</v>
      </c>
      <c r="D24" s="4">
        <v>1481411.1</v>
      </c>
    </row>
    <row r="25" spans="2:4" ht="12.75">
      <c r="B25" t="s">
        <v>5</v>
      </c>
      <c r="C25" s="4">
        <v>19082084</v>
      </c>
      <c r="D25" s="4">
        <v>344617</v>
      </c>
    </row>
    <row r="26" spans="2:4" ht="12.75">
      <c r="B26" t="s">
        <v>6</v>
      </c>
      <c r="C26" s="4">
        <v>62179740</v>
      </c>
      <c r="D26" s="4">
        <v>4949389</v>
      </c>
    </row>
    <row r="27" spans="2:4" ht="12.75">
      <c r="B27" t="s">
        <v>7</v>
      </c>
      <c r="D27" s="4">
        <v>1190293</v>
      </c>
    </row>
    <row r="28" spans="2:4" ht="12.75">
      <c r="B28" t="s">
        <v>10</v>
      </c>
      <c r="C28" s="4">
        <v>5721549</v>
      </c>
      <c r="D28" s="4">
        <v>0</v>
      </c>
    </row>
    <row r="29" spans="2:3" ht="12.75">
      <c r="B29" t="s">
        <v>11</v>
      </c>
      <c r="C29" s="4">
        <v>100000</v>
      </c>
    </row>
    <row r="30" spans="2:4" ht="12.75">
      <c r="B30" t="s">
        <v>12</v>
      </c>
      <c r="C30" s="4">
        <v>3038670</v>
      </c>
      <c r="D30" s="4">
        <v>0</v>
      </c>
    </row>
    <row r="31" spans="2:3" ht="12.75">
      <c r="B31" t="s">
        <v>13</v>
      </c>
      <c r="C31" s="4">
        <v>355074</v>
      </c>
    </row>
    <row r="32" spans="2:4" ht="12.75">
      <c r="B32" t="s">
        <v>14</v>
      </c>
      <c r="C32" s="4">
        <v>4994425</v>
      </c>
      <c r="D32" s="4">
        <v>-2747130</v>
      </c>
    </row>
    <row r="33" ht="12.75"/>
    <row r="34" spans="2:6" ht="12.75">
      <c r="B34" s="3" t="s">
        <v>75</v>
      </c>
      <c r="C34" s="6">
        <v>186904966</v>
      </c>
      <c r="D34" s="6">
        <v>5533990.100000001</v>
      </c>
      <c r="F34" s="4">
        <f>+D34</f>
        <v>5533990.100000001</v>
      </c>
    </row>
    <row r="36" spans="1:2" ht="12.75">
      <c r="A36" s="7" t="s">
        <v>20</v>
      </c>
      <c r="B36" s="7" t="s">
        <v>21</v>
      </c>
    </row>
    <row r="37" ht="12.75"/>
    <row r="38" spans="2:4" ht="12.75">
      <c r="B38" t="s">
        <v>3</v>
      </c>
      <c r="C38" s="4">
        <v>10253837</v>
      </c>
      <c r="D38" s="4">
        <v>26405</v>
      </c>
    </row>
    <row r="39" spans="2:4" ht="12.75">
      <c r="B39" t="s">
        <v>4</v>
      </c>
      <c r="C39" s="4">
        <v>191792</v>
      </c>
      <c r="D39" s="4">
        <v>73750</v>
      </c>
    </row>
    <row r="40" spans="2:4" ht="12.75">
      <c r="B40" t="s">
        <v>5</v>
      </c>
      <c r="C40" s="4">
        <v>3002458</v>
      </c>
      <c r="D40" s="4">
        <v>-2300</v>
      </c>
    </row>
    <row r="41" spans="2:4" ht="12.75">
      <c r="B41" t="s">
        <v>7</v>
      </c>
      <c r="D41" s="4">
        <v>13417</v>
      </c>
    </row>
    <row r="42" spans="2:4" ht="12.75">
      <c r="B42" t="s">
        <v>10</v>
      </c>
      <c r="C42" s="4">
        <v>164029</v>
      </c>
      <c r="D42" s="4">
        <v>1000000</v>
      </c>
    </row>
    <row r="43" spans="2:3" ht="12.75">
      <c r="B43" t="s">
        <v>12</v>
      </c>
      <c r="C43" s="4">
        <v>303779</v>
      </c>
    </row>
    <row r="44" spans="2:3" ht="12.75">
      <c r="B44" t="s">
        <v>14</v>
      </c>
      <c r="C44" s="4">
        <v>711511</v>
      </c>
    </row>
    <row r="45" ht="12.75"/>
    <row r="46" spans="2:6" ht="12.75">
      <c r="B46" s="3" t="s">
        <v>75</v>
      </c>
      <c r="C46" s="6">
        <v>14627406</v>
      </c>
      <c r="D46" s="6">
        <v>1111272</v>
      </c>
      <c r="F46" s="4">
        <f>+D46</f>
        <v>1111272</v>
      </c>
    </row>
    <row r="48" spans="1:2" ht="12.75">
      <c r="A48" s="7" t="s">
        <v>22</v>
      </c>
      <c r="B48" s="7" t="s">
        <v>23</v>
      </c>
    </row>
    <row r="49" ht="12.75"/>
    <row r="50" spans="2:3" ht="12.75">
      <c r="B50" t="s">
        <v>3</v>
      </c>
      <c r="C50" s="4">
        <v>23904250</v>
      </c>
    </row>
    <row r="51" spans="2:4" ht="12.75">
      <c r="B51" t="s">
        <v>4</v>
      </c>
      <c r="C51" s="4">
        <v>1175054</v>
      </c>
      <c r="D51" s="4">
        <v>420988</v>
      </c>
    </row>
    <row r="52" spans="2:4" ht="12.75">
      <c r="B52" t="s">
        <v>5</v>
      </c>
      <c r="C52" s="4">
        <v>6192335</v>
      </c>
      <c r="D52" s="4">
        <v>11886</v>
      </c>
    </row>
    <row r="53" spans="2:3" ht="12.75">
      <c r="B53" t="s">
        <v>10</v>
      </c>
      <c r="C53" s="4">
        <v>772625</v>
      </c>
    </row>
    <row r="54" spans="2:3" ht="12.75">
      <c r="B54" t="s">
        <v>12</v>
      </c>
      <c r="C54" s="4">
        <v>771634</v>
      </c>
    </row>
    <row r="55" spans="2:4" ht="12.75">
      <c r="B55" t="s">
        <v>14</v>
      </c>
      <c r="C55" s="4">
        <v>2686537</v>
      </c>
      <c r="D55" s="4">
        <v>-397874</v>
      </c>
    </row>
    <row r="56" spans="2:3" ht="12.75">
      <c r="B56" t="s">
        <v>15</v>
      </c>
      <c r="C56" s="4">
        <v>829182</v>
      </c>
    </row>
    <row r="57" ht="12.75"/>
    <row r="58" spans="2:6" ht="12.75">
      <c r="B58" s="3" t="s">
        <v>75</v>
      </c>
      <c r="C58" s="6">
        <v>36331617</v>
      </c>
      <c r="D58" s="6">
        <v>35000</v>
      </c>
      <c r="F58" s="4">
        <f>+D58</f>
        <v>35000</v>
      </c>
    </row>
    <row r="59" ht="12.75">
      <c r="B59" s="3"/>
    </row>
    <row r="60" spans="1:4" s="7" customFormat="1" ht="12.75">
      <c r="A60" s="7" t="s">
        <v>24</v>
      </c>
      <c r="B60" s="7" t="s">
        <v>25</v>
      </c>
      <c r="C60" s="6"/>
      <c r="D60" s="6"/>
    </row>
    <row r="61" ht="12.75"/>
    <row r="62" spans="2:4" ht="12.75">
      <c r="B62" t="s">
        <v>3</v>
      </c>
      <c r="C62" s="4">
        <v>39629510</v>
      </c>
      <c r="D62" s="4">
        <v>525</v>
      </c>
    </row>
    <row r="63" spans="2:4" ht="12.75">
      <c r="B63" t="s">
        <v>4</v>
      </c>
      <c r="C63" s="4">
        <v>31762829</v>
      </c>
      <c r="D63" s="4">
        <v>5495371</v>
      </c>
    </row>
    <row r="64" spans="2:4" ht="12.75">
      <c r="B64" t="s">
        <v>5</v>
      </c>
      <c r="C64" s="4">
        <v>38538844</v>
      </c>
      <c r="D64" s="4">
        <v>581299</v>
      </c>
    </row>
    <row r="65" spans="2:4" ht="12.75">
      <c r="B65" t="s">
        <v>6</v>
      </c>
      <c r="C65" s="4">
        <v>111729199</v>
      </c>
      <c r="D65" s="4">
        <v>-3591598</v>
      </c>
    </row>
    <row r="66" spans="2:3" ht="12.75">
      <c r="B66" t="s">
        <v>7</v>
      </c>
      <c r="C66" s="4">
        <v>25000</v>
      </c>
    </row>
    <row r="67" spans="2:3" ht="12.75">
      <c r="B67" t="s">
        <v>10</v>
      </c>
      <c r="C67" s="4">
        <v>138547530</v>
      </c>
    </row>
    <row r="68" spans="2:3" ht="12.75">
      <c r="B68" t="s">
        <v>12</v>
      </c>
      <c r="C68" s="4">
        <v>2687815</v>
      </c>
    </row>
    <row r="69" spans="2:3" ht="12.75">
      <c r="B69" t="s">
        <v>13</v>
      </c>
      <c r="C69" s="4">
        <v>220003</v>
      </c>
    </row>
    <row r="70" spans="2:4" ht="12.75">
      <c r="B70" t="s">
        <v>14</v>
      </c>
      <c r="C70" s="4">
        <v>8573804</v>
      </c>
      <c r="D70" s="4">
        <v>82473</v>
      </c>
    </row>
    <row r="71" ht="12.75"/>
    <row r="72" spans="2:6" ht="12.75">
      <c r="B72" s="3" t="s">
        <v>75</v>
      </c>
      <c r="C72" s="6">
        <v>371714534</v>
      </c>
      <c r="D72" s="6">
        <v>2568070</v>
      </c>
      <c r="F72" s="4">
        <f>+D72</f>
        <v>2568070</v>
      </c>
    </row>
    <row r="73" ht="12.75">
      <c r="B73" s="3"/>
    </row>
    <row r="74" spans="1:2" ht="12.75">
      <c r="A74" s="7" t="s">
        <v>26</v>
      </c>
      <c r="B74" s="7" t="s">
        <v>27</v>
      </c>
    </row>
    <row r="75" ht="12.75"/>
    <row r="76" spans="2:4" ht="12.75">
      <c r="B76" t="s">
        <v>3</v>
      </c>
      <c r="C76" s="4">
        <v>34970784</v>
      </c>
      <c r="D76" s="4">
        <v>275634</v>
      </c>
    </row>
    <row r="77" spans="2:4" ht="12.75">
      <c r="B77" t="s">
        <v>4</v>
      </c>
      <c r="C77" s="4">
        <v>26418365</v>
      </c>
      <c r="D77" s="4">
        <v>-102061</v>
      </c>
    </row>
    <row r="78" spans="2:4" ht="12.75">
      <c r="B78" t="s">
        <v>5</v>
      </c>
      <c r="C78" s="4">
        <v>19906649</v>
      </c>
      <c r="D78" s="4">
        <v>276057</v>
      </c>
    </row>
    <row r="79" spans="2:4" ht="12.75">
      <c r="B79" t="s">
        <v>6</v>
      </c>
      <c r="C79" s="4">
        <v>23847320</v>
      </c>
      <c r="D79" s="4">
        <v>-377616</v>
      </c>
    </row>
    <row r="80" spans="2:4" ht="12.75">
      <c r="B80" t="s">
        <v>7</v>
      </c>
      <c r="D80" s="4">
        <v>7800</v>
      </c>
    </row>
    <row r="81" spans="2:3" ht="12.75">
      <c r="B81" t="s">
        <v>10</v>
      </c>
      <c r="C81" s="4">
        <v>39221033</v>
      </c>
    </row>
    <row r="82" spans="2:3" ht="12.75">
      <c r="B82" t="s">
        <v>11</v>
      </c>
      <c r="C82" s="4">
        <v>40000</v>
      </c>
    </row>
    <row r="83" spans="2:3" ht="12.75">
      <c r="B83" t="s">
        <v>12</v>
      </c>
      <c r="C83" s="4">
        <v>2208678</v>
      </c>
    </row>
    <row r="84" spans="2:3" ht="12.75">
      <c r="B84" t="s">
        <v>13</v>
      </c>
      <c r="C84" s="4">
        <v>662116</v>
      </c>
    </row>
    <row r="85" spans="2:4" ht="12.75">
      <c r="B85" t="s">
        <v>14</v>
      </c>
      <c r="C85" s="4">
        <v>19162372</v>
      </c>
      <c r="D85" s="4">
        <v>112575</v>
      </c>
    </row>
    <row r="86" ht="12.75"/>
    <row r="87" spans="2:6" ht="12.75">
      <c r="B87" s="3" t="s">
        <v>75</v>
      </c>
      <c r="C87" s="6">
        <v>166437317</v>
      </c>
      <c r="D87" s="6">
        <v>192389</v>
      </c>
      <c r="F87" s="4">
        <f>+D87</f>
        <v>192389</v>
      </c>
    </row>
    <row r="88" spans="2:4" ht="12.75">
      <c r="B88" s="3"/>
      <c r="C88" s="6"/>
      <c r="D88" s="6"/>
    </row>
    <row r="89" spans="1:2" ht="12.75">
      <c r="A89" s="7" t="s">
        <v>28</v>
      </c>
      <c r="B89" s="7" t="s">
        <v>29</v>
      </c>
    </row>
    <row r="90" ht="12.75"/>
    <row r="91" spans="2:3" ht="12.75">
      <c r="B91" t="s">
        <v>3</v>
      </c>
      <c r="C91" s="4">
        <v>2485981</v>
      </c>
    </row>
    <row r="92" spans="2:4" ht="12.75">
      <c r="B92" t="s">
        <v>4</v>
      </c>
      <c r="C92" s="4">
        <v>1701737</v>
      </c>
      <c r="D92" s="4">
        <v>25000</v>
      </c>
    </row>
    <row r="93" spans="2:3" ht="12.75">
      <c r="B93" t="s">
        <v>5</v>
      </c>
      <c r="C93" s="4">
        <v>603049</v>
      </c>
    </row>
    <row r="94" spans="2:3" ht="12.75">
      <c r="B94" t="s">
        <v>6</v>
      </c>
      <c r="C94" s="4">
        <v>280000</v>
      </c>
    </row>
    <row r="95" spans="2:4" ht="12.75">
      <c r="B95" t="s">
        <v>7</v>
      </c>
      <c r="D95" s="4">
        <v>7100</v>
      </c>
    </row>
    <row r="96" spans="2:3" ht="12.75">
      <c r="B96" t="s">
        <v>10</v>
      </c>
      <c r="C96" s="4">
        <v>929674</v>
      </c>
    </row>
    <row r="97" spans="2:3" ht="12.75">
      <c r="B97" t="s">
        <v>12</v>
      </c>
      <c r="C97" s="4">
        <v>113912</v>
      </c>
    </row>
    <row r="98" spans="2:3" ht="12.75">
      <c r="B98" t="s">
        <v>13</v>
      </c>
      <c r="C98" s="4">
        <v>69864</v>
      </c>
    </row>
    <row r="99" spans="2:4" ht="12.75">
      <c r="B99" t="s">
        <v>14</v>
      </c>
      <c r="C99" s="4">
        <v>966418</v>
      </c>
      <c r="D99" s="4">
        <v>-169399</v>
      </c>
    </row>
    <row r="100" ht="12.75"/>
    <row r="101" spans="2:5" ht="12.75">
      <c r="B101" s="3" t="s">
        <v>75</v>
      </c>
      <c r="C101" s="6">
        <v>7150635</v>
      </c>
      <c r="D101" s="6">
        <v>-137299</v>
      </c>
      <c r="E101" s="4">
        <f>+D101</f>
        <v>-137299</v>
      </c>
    </row>
    <row r="102" ht="12.75">
      <c r="B102" s="3"/>
    </row>
    <row r="103" spans="1:2" ht="12.75">
      <c r="A103" s="7" t="s">
        <v>30</v>
      </c>
      <c r="B103" s="7" t="s">
        <v>31</v>
      </c>
    </row>
    <row r="104" ht="12.75"/>
    <row r="105" spans="2:3" ht="12.75">
      <c r="B105" t="s">
        <v>3</v>
      </c>
      <c r="C105" s="4">
        <v>535538</v>
      </c>
    </row>
    <row r="106" spans="2:4" ht="12.75">
      <c r="B106" t="s">
        <v>4</v>
      </c>
      <c r="C106" s="4">
        <v>600499</v>
      </c>
      <c r="D106" s="4">
        <v>3379</v>
      </c>
    </row>
    <row r="107" spans="2:3" ht="12.75">
      <c r="B107" t="s">
        <v>5</v>
      </c>
      <c r="C107" s="4">
        <v>168280</v>
      </c>
    </row>
    <row r="108" spans="2:4" ht="12.75">
      <c r="B108" t="s">
        <v>6</v>
      </c>
      <c r="D108" s="4">
        <v>7597</v>
      </c>
    </row>
    <row r="109" spans="2:3" ht="12.75">
      <c r="B109" t="s">
        <v>10</v>
      </c>
      <c r="C109" s="4">
        <v>25762</v>
      </c>
    </row>
    <row r="110" spans="2:3" ht="12.75">
      <c r="B110" t="s">
        <v>12</v>
      </c>
      <c r="C110" s="4">
        <v>27297</v>
      </c>
    </row>
    <row r="111" spans="2:4" ht="12.75">
      <c r="B111" t="s">
        <v>14</v>
      </c>
      <c r="C111" s="4">
        <v>536506</v>
      </c>
      <c r="D111" s="4">
        <v>-276812</v>
      </c>
    </row>
    <row r="112" ht="12.75"/>
    <row r="113" spans="2:5" ht="12.75">
      <c r="B113" s="3" t="s">
        <v>75</v>
      </c>
      <c r="C113" s="6">
        <v>1893882</v>
      </c>
      <c r="D113" s="6">
        <v>-265836</v>
      </c>
      <c r="E113" s="4">
        <f>+D113</f>
        <v>-265836</v>
      </c>
    </row>
    <row r="115" spans="1:2" ht="12.75">
      <c r="A115" s="7" t="s">
        <v>32</v>
      </c>
      <c r="B115" s="7" t="s">
        <v>33</v>
      </c>
    </row>
    <row r="116" ht="12.75"/>
    <row r="117" spans="2:4" ht="12.75">
      <c r="B117" t="s">
        <v>3</v>
      </c>
      <c r="C117" s="4">
        <v>922107</v>
      </c>
      <c r="D117" s="4">
        <v>120000</v>
      </c>
    </row>
    <row r="118" spans="2:4" ht="12.75">
      <c r="B118" t="s">
        <v>4</v>
      </c>
      <c r="C118" s="4">
        <v>950220</v>
      </c>
      <c r="D118" s="4">
        <v>110520</v>
      </c>
    </row>
    <row r="119" spans="2:4" ht="12.75">
      <c r="B119" t="s">
        <v>5</v>
      </c>
      <c r="C119" s="4">
        <v>620142</v>
      </c>
      <c r="D119" s="4">
        <v>2632</v>
      </c>
    </row>
    <row r="120" spans="2:4" ht="12.75">
      <c r="B120" t="s">
        <v>10</v>
      </c>
      <c r="C120" s="4">
        <v>742594</v>
      </c>
      <c r="D120" s="4">
        <v>92185</v>
      </c>
    </row>
    <row r="121" spans="2:3" ht="12.75">
      <c r="B121" t="s">
        <v>12</v>
      </c>
      <c r="C121" s="4">
        <v>82599</v>
      </c>
    </row>
    <row r="122" spans="2:4" ht="12.75">
      <c r="B122" t="s">
        <v>14</v>
      </c>
      <c r="C122" s="4">
        <v>2627789</v>
      </c>
      <c r="D122" s="4">
        <v>-205337</v>
      </c>
    </row>
    <row r="123" ht="12.75"/>
    <row r="124" spans="2:6" ht="12.75">
      <c r="B124" s="3" t="s">
        <v>75</v>
      </c>
      <c r="C124" s="6">
        <v>5945451</v>
      </c>
      <c r="D124" s="6">
        <v>120000</v>
      </c>
      <c r="F124" s="4">
        <f>+D124</f>
        <v>120000</v>
      </c>
    </row>
    <row r="126" spans="1:2" ht="12.75">
      <c r="A126" s="7" t="s">
        <v>34</v>
      </c>
      <c r="B126" s="7" t="s">
        <v>35</v>
      </c>
    </row>
    <row r="127" ht="12.75"/>
    <row r="128" spans="2:4" ht="12.75">
      <c r="B128" t="s">
        <v>4</v>
      </c>
      <c r="C128" s="4">
        <v>851700</v>
      </c>
      <c r="D128" s="4">
        <v>0</v>
      </c>
    </row>
    <row r="129" spans="2:4" ht="12.75">
      <c r="B129" t="s">
        <v>5</v>
      </c>
      <c r="C129" s="4">
        <v>385468</v>
      </c>
      <c r="D129" s="4">
        <v>40000</v>
      </c>
    </row>
    <row r="130" spans="2:3" ht="12.75">
      <c r="B130" t="s">
        <v>6</v>
      </c>
      <c r="C130" s="4">
        <v>200000</v>
      </c>
    </row>
    <row r="131" spans="2:4" ht="12.75">
      <c r="B131" t="s">
        <v>10</v>
      </c>
      <c r="C131" s="4">
        <v>149210</v>
      </c>
      <c r="D131" s="4">
        <v>-40000</v>
      </c>
    </row>
    <row r="132" spans="2:3" ht="12.75">
      <c r="B132" t="s">
        <v>12</v>
      </c>
      <c r="C132" s="4">
        <v>87668</v>
      </c>
    </row>
    <row r="133" spans="2:3" ht="12.75">
      <c r="B133" t="s">
        <v>13</v>
      </c>
      <c r="C133" s="4">
        <v>6213876</v>
      </c>
    </row>
    <row r="134" spans="2:3" ht="12.75">
      <c r="B134" t="s">
        <v>14</v>
      </c>
      <c r="C134" s="4">
        <v>6017934</v>
      </c>
    </row>
    <row r="135" ht="12.75"/>
    <row r="136" spans="2:5" ht="12.75">
      <c r="B136" s="3" t="s">
        <v>75</v>
      </c>
      <c r="C136" s="6">
        <v>13905856</v>
      </c>
      <c r="D136" s="6">
        <v>0</v>
      </c>
      <c r="E136" s="2" t="s">
        <v>77</v>
      </c>
    </row>
    <row r="137" ht="12.75">
      <c r="B137" s="3"/>
    </row>
    <row r="138" spans="1:2" ht="12.75">
      <c r="A138" s="7" t="s">
        <v>36</v>
      </c>
      <c r="B138" s="7" t="s">
        <v>37</v>
      </c>
    </row>
    <row r="139" ht="12.75"/>
    <row r="140" spans="2:3" ht="12.75">
      <c r="B140" t="s">
        <v>3</v>
      </c>
      <c r="C140" s="4">
        <v>536471</v>
      </c>
    </row>
    <row r="141" spans="2:4" ht="12.75">
      <c r="B141" t="s">
        <v>4</v>
      </c>
      <c r="C141" s="4">
        <v>33960268</v>
      </c>
      <c r="D141" s="4">
        <v>117440</v>
      </c>
    </row>
    <row r="142" spans="2:3" ht="12.75">
      <c r="B142" t="s">
        <v>5</v>
      </c>
      <c r="C142" s="4">
        <v>586342</v>
      </c>
    </row>
    <row r="143" spans="2:3" ht="12.75">
      <c r="B143" t="s">
        <v>10</v>
      </c>
      <c r="C143" s="4">
        <v>70836</v>
      </c>
    </row>
    <row r="144" spans="2:3" ht="12.75">
      <c r="B144" t="s">
        <v>12</v>
      </c>
      <c r="C144" s="4">
        <v>188003</v>
      </c>
    </row>
    <row r="145" spans="2:5" ht="12.75">
      <c r="B145" t="s">
        <v>14</v>
      </c>
      <c r="C145" s="4">
        <v>5899395</v>
      </c>
      <c r="D145" s="4">
        <v>-117440</v>
      </c>
      <c r="E145" s="2"/>
    </row>
    <row r="146" ht="12.75"/>
    <row r="147" spans="2:5" ht="12.75">
      <c r="B147" s="3" t="s">
        <v>75</v>
      </c>
      <c r="C147" s="6">
        <v>41241315</v>
      </c>
      <c r="D147" s="6">
        <v>0</v>
      </c>
      <c r="E147" s="2" t="s">
        <v>77</v>
      </c>
    </row>
    <row r="148" ht="12.75">
      <c r="B148" s="3"/>
    </row>
    <row r="149" spans="1:2" ht="12.75">
      <c r="A149" s="7" t="s">
        <v>38</v>
      </c>
      <c r="B149" s="7" t="s">
        <v>39</v>
      </c>
    </row>
    <row r="150" ht="12.75"/>
    <row r="151" spans="2:3" ht="12.75">
      <c r="B151" t="s">
        <v>3</v>
      </c>
      <c r="C151" s="4">
        <v>2923459</v>
      </c>
    </row>
    <row r="152" spans="2:4" ht="12.75">
      <c r="B152" t="s">
        <v>4</v>
      </c>
      <c r="C152" s="4">
        <v>14821259</v>
      </c>
      <c r="D152" s="4">
        <v>8468327</v>
      </c>
    </row>
    <row r="153" spans="2:4" ht="12.75">
      <c r="B153" t="s">
        <v>5</v>
      </c>
      <c r="C153" s="4">
        <v>3650640</v>
      </c>
      <c r="D153" s="4">
        <v>1978</v>
      </c>
    </row>
    <row r="154" spans="2:4" ht="12.75">
      <c r="B154" t="s">
        <v>6</v>
      </c>
      <c r="D154" s="4">
        <v>0</v>
      </c>
    </row>
    <row r="155" spans="2:3" ht="12.75">
      <c r="B155" t="s">
        <v>10</v>
      </c>
      <c r="C155" s="4">
        <v>143835</v>
      </c>
    </row>
    <row r="156" spans="2:3" ht="12.75">
      <c r="B156" t="s">
        <v>12</v>
      </c>
      <c r="C156" s="4">
        <v>814887</v>
      </c>
    </row>
    <row r="157" spans="2:3" ht="12.75">
      <c r="B157" t="s">
        <v>13</v>
      </c>
      <c r="C157" s="4">
        <v>7529224</v>
      </c>
    </row>
    <row r="158" spans="2:4" ht="12.75">
      <c r="B158" t="s">
        <v>14</v>
      </c>
      <c r="C158" s="4">
        <v>1806972</v>
      </c>
      <c r="D158" s="4">
        <v>-821132</v>
      </c>
    </row>
    <row r="159" spans="2:4" ht="12.75">
      <c r="B159" t="s">
        <v>15</v>
      </c>
      <c r="C159" s="4">
        <v>5940582</v>
      </c>
      <c r="D159" s="4">
        <v>0</v>
      </c>
    </row>
    <row r="160" ht="12.75"/>
    <row r="161" spans="2:5" ht="12.75">
      <c r="B161" s="3" t="s">
        <v>75</v>
      </c>
      <c r="C161" s="6">
        <v>37630858</v>
      </c>
      <c r="D161" s="6">
        <v>7649173</v>
      </c>
      <c r="E161" s="4">
        <f>+D161</f>
        <v>7649173</v>
      </c>
    </row>
    <row r="163" spans="1:2" ht="12.75">
      <c r="A163" s="7" t="s">
        <v>40</v>
      </c>
      <c r="B163" s="7" t="s">
        <v>41</v>
      </c>
    </row>
    <row r="164" ht="12.75"/>
    <row r="165" spans="2:3" ht="12.75">
      <c r="B165" t="s">
        <v>3</v>
      </c>
      <c r="C165" s="4">
        <v>5399386</v>
      </c>
    </row>
    <row r="166" spans="2:4" ht="12.75">
      <c r="B166" t="s">
        <v>4</v>
      </c>
      <c r="C166" s="4">
        <v>7462569</v>
      </c>
      <c r="D166" s="4">
        <v>258290</v>
      </c>
    </row>
    <row r="167" spans="2:3" ht="12.75">
      <c r="B167" t="s">
        <v>5</v>
      </c>
      <c r="C167" s="4">
        <v>1417994</v>
      </c>
    </row>
    <row r="168" spans="2:4" ht="12.75">
      <c r="B168" t="s">
        <v>6</v>
      </c>
      <c r="C168" s="4">
        <v>4493707</v>
      </c>
      <c r="D168" s="4">
        <v>2300727</v>
      </c>
    </row>
    <row r="169" spans="2:3" ht="12.75">
      <c r="B169" t="s">
        <v>10</v>
      </c>
      <c r="C169" s="4">
        <v>323666</v>
      </c>
    </row>
    <row r="170" spans="2:3" ht="12.75">
      <c r="B170" t="s">
        <v>12</v>
      </c>
      <c r="C170" s="4">
        <v>787192</v>
      </c>
    </row>
    <row r="171" spans="2:4" ht="12.75">
      <c r="B171" t="s">
        <v>14</v>
      </c>
      <c r="C171" s="4">
        <v>1606214</v>
      </c>
      <c r="D171" s="4">
        <v>0</v>
      </c>
    </row>
    <row r="172" spans="2:3" ht="12.75">
      <c r="B172" t="s">
        <v>15</v>
      </c>
      <c r="C172" s="4">
        <v>16366043</v>
      </c>
    </row>
    <row r="173" ht="12.75"/>
    <row r="174" spans="2:5" ht="12.75">
      <c r="B174" s="3" t="s">
        <v>75</v>
      </c>
      <c r="C174" s="6">
        <v>37856771</v>
      </c>
      <c r="D174" s="6">
        <v>2559017</v>
      </c>
      <c r="E174" s="4">
        <f>+D174</f>
        <v>2559017</v>
      </c>
    </row>
    <row r="175" ht="12.75">
      <c r="B175" s="3"/>
    </row>
    <row r="176" spans="1:2" ht="12.75">
      <c r="A176" s="7" t="s">
        <v>42</v>
      </c>
      <c r="B176" s="7" t="s">
        <v>43</v>
      </c>
    </row>
    <row r="177" ht="12.75"/>
    <row r="178" spans="2:3" ht="12.75">
      <c r="B178" t="s">
        <v>3</v>
      </c>
      <c r="C178" s="4">
        <v>1753216</v>
      </c>
    </row>
    <row r="179" spans="2:4" ht="12.75">
      <c r="B179" t="s">
        <v>4</v>
      </c>
      <c r="C179" s="4">
        <v>3554756</v>
      </c>
      <c r="D179" s="4">
        <v>-5200</v>
      </c>
    </row>
    <row r="180" spans="2:3" ht="12.75">
      <c r="B180" t="s">
        <v>5</v>
      </c>
      <c r="C180" s="4">
        <v>632766</v>
      </c>
    </row>
    <row r="181" spans="2:4" ht="12.75">
      <c r="B181" t="s">
        <v>6</v>
      </c>
      <c r="C181" s="4">
        <v>292542</v>
      </c>
      <c r="D181" s="4">
        <v>19100</v>
      </c>
    </row>
    <row r="182" spans="2:3" ht="12.75">
      <c r="B182" t="s">
        <v>10</v>
      </c>
      <c r="C182" s="4">
        <v>108467</v>
      </c>
    </row>
    <row r="183" spans="2:3" ht="12.75">
      <c r="B183" t="s">
        <v>12</v>
      </c>
      <c r="C183" s="4">
        <v>281163</v>
      </c>
    </row>
    <row r="184" spans="2:4" ht="12.75">
      <c r="B184" t="s">
        <v>14</v>
      </c>
      <c r="C184" s="4">
        <v>1007170</v>
      </c>
      <c r="D184" s="4">
        <v>0</v>
      </c>
    </row>
    <row r="185" spans="2:3" ht="12.75">
      <c r="B185" t="s">
        <v>15</v>
      </c>
      <c r="C185" s="4">
        <v>13410</v>
      </c>
    </row>
    <row r="186" ht="12.75"/>
    <row r="187" spans="2:5" ht="12.75">
      <c r="B187" s="3" t="s">
        <v>75</v>
      </c>
      <c r="C187" s="6">
        <v>7643490</v>
      </c>
      <c r="D187" s="6">
        <v>13900</v>
      </c>
      <c r="E187" s="4">
        <f>+D187</f>
        <v>13900</v>
      </c>
    </row>
    <row r="189" spans="1:2" ht="12.75">
      <c r="A189" s="7" t="s">
        <v>44</v>
      </c>
      <c r="B189" s="7" t="s">
        <v>45</v>
      </c>
    </row>
    <row r="190" ht="12.75"/>
    <row r="191" spans="2:4" ht="12.75">
      <c r="B191" t="s">
        <v>3</v>
      </c>
      <c r="C191" s="4">
        <v>871543</v>
      </c>
      <c r="D191" s="4">
        <v>19684</v>
      </c>
    </row>
    <row r="192" spans="2:4" ht="12.75">
      <c r="B192" t="s">
        <v>4</v>
      </c>
      <c r="C192" s="4">
        <v>3983826</v>
      </c>
      <c r="D192" s="4">
        <v>111</v>
      </c>
    </row>
    <row r="193" spans="2:3" ht="12.75">
      <c r="B193" t="s">
        <v>5</v>
      </c>
      <c r="C193" s="4">
        <v>1704273</v>
      </c>
    </row>
    <row r="194" spans="2:3" ht="12.75">
      <c r="B194" t="s">
        <v>6</v>
      </c>
      <c r="C194" s="4">
        <v>10000</v>
      </c>
    </row>
    <row r="195" spans="2:3" ht="12.75">
      <c r="B195" t="s">
        <v>10</v>
      </c>
      <c r="C195" s="4">
        <v>64781</v>
      </c>
    </row>
    <row r="196" spans="2:3" ht="12.75">
      <c r="B196" t="s">
        <v>12</v>
      </c>
      <c r="C196" s="4">
        <v>128953</v>
      </c>
    </row>
    <row r="197" spans="2:4" ht="12.75">
      <c r="B197" t="s">
        <v>14</v>
      </c>
      <c r="C197" s="4">
        <v>192201</v>
      </c>
      <c r="D197" s="4">
        <v>-88512</v>
      </c>
    </row>
    <row r="198" spans="2:4" ht="12.75">
      <c r="B198" t="s">
        <v>15</v>
      </c>
      <c r="C198" s="4">
        <v>17953129</v>
      </c>
      <c r="D198" s="4">
        <v>0</v>
      </c>
    </row>
    <row r="199" ht="12.75"/>
    <row r="200" spans="2:5" ht="12.75">
      <c r="B200" s="3" t="s">
        <v>75</v>
      </c>
      <c r="C200" s="6">
        <v>24908706</v>
      </c>
      <c r="D200" s="6">
        <v>-68717</v>
      </c>
      <c r="E200" s="4">
        <f>+D200</f>
        <v>-68717</v>
      </c>
    </row>
    <row r="202" spans="1:2" ht="12.75">
      <c r="A202" s="7" t="s">
        <v>46</v>
      </c>
      <c r="B202" s="7" t="s">
        <v>47</v>
      </c>
    </row>
    <row r="203" ht="12.75"/>
    <row r="204" spans="2:3" ht="12.75">
      <c r="B204" t="s">
        <v>3</v>
      </c>
      <c r="C204" s="4">
        <v>892767</v>
      </c>
    </row>
    <row r="205" spans="2:3" ht="12.75">
      <c r="B205" t="s">
        <v>4</v>
      </c>
      <c r="C205" s="4">
        <v>2972253</v>
      </c>
    </row>
    <row r="206" spans="2:3" ht="12.75">
      <c r="B206" t="s">
        <v>5</v>
      </c>
      <c r="C206" s="4">
        <v>526796</v>
      </c>
    </row>
    <row r="207" spans="2:3" ht="12.75">
      <c r="B207" t="s">
        <v>6</v>
      </c>
      <c r="C207" s="4">
        <v>10000</v>
      </c>
    </row>
    <row r="208" spans="2:3" ht="12.75">
      <c r="B208" t="s">
        <v>10</v>
      </c>
      <c r="C208" s="4">
        <v>58928</v>
      </c>
    </row>
    <row r="209" spans="2:3" ht="12.75">
      <c r="B209" t="s">
        <v>12</v>
      </c>
      <c r="C209" s="4">
        <v>158614</v>
      </c>
    </row>
    <row r="210" spans="2:4" ht="12.75">
      <c r="B210" t="s">
        <v>14</v>
      </c>
      <c r="C210" s="4">
        <v>204917</v>
      </c>
      <c r="D210" s="4">
        <v>-105328</v>
      </c>
    </row>
    <row r="211" spans="2:4" ht="12.75">
      <c r="B211" t="s">
        <v>15</v>
      </c>
      <c r="C211" s="4">
        <v>13805939</v>
      </c>
      <c r="D211" s="4">
        <v>0</v>
      </c>
    </row>
    <row r="212" ht="12.75"/>
    <row r="213" spans="2:5" ht="12.75">
      <c r="B213" s="3" t="s">
        <v>75</v>
      </c>
      <c r="C213" s="6">
        <v>18630214</v>
      </c>
      <c r="D213" s="6">
        <v>-105328</v>
      </c>
      <c r="E213" s="4">
        <f>+D213</f>
        <v>-105328</v>
      </c>
    </row>
    <row r="215" spans="1:2" ht="12.75">
      <c r="A215" s="7" t="s">
        <v>48</v>
      </c>
      <c r="B215" s="7" t="s">
        <v>49</v>
      </c>
    </row>
    <row r="216" ht="12.75"/>
    <row r="217" spans="2:4" ht="12.75">
      <c r="B217" t="s">
        <v>3</v>
      </c>
      <c r="C217" s="4">
        <v>18354626</v>
      </c>
      <c r="D217" s="4">
        <v>541875</v>
      </c>
    </row>
    <row r="218" spans="2:4" ht="12.75">
      <c r="B218" t="s">
        <v>4</v>
      </c>
      <c r="C218" s="4">
        <v>12181636</v>
      </c>
      <c r="D218" s="4">
        <v>1866397</v>
      </c>
    </row>
    <row r="219" spans="2:4" ht="12.75">
      <c r="B219" t="s">
        <v>5</v>
      </c>
      <c r="C219" s="4">
        <v>7488170</v>
      </c>
      <c r="D219" s="4">
        <v>6860</v>
      </c>
    </row>
    <row r="220" spans="2:4" ht="12.75">
      <c r="B220" t="s">
        <v>6</v>
      </c>
      <c r="C220" s="4">
        <v>1465000</v>
      </c>
      <c r="D220" s="4">
        <v>3657935</v>
      </c>
    </row>
    <row r="221" spans="2:4" ht="12.75">
      <c r="B221" t="s">
        <v>7</v>
      </c>
      <c r="D221" s="4">
        <v>34000</v>
      </c>
    </row>
    <row r="222" spans="2:4" ht="12.75">
      <c r="B222" t="s">
        <v>10</v>
      </c>
      <c r="C222" s="4">
        <v>390141</v>
      </c>
      <c r="D222" s="4">
        <v>338959</v>
      </c>
    </row>
    <row r="223" spans="2:3" ht="12.75">
      <c r="B223" t="s">
        <v>12</v>
      </c>
      <c r="C223" s="4">
        <v>844595</v>
      </c>
    </row>
    <row r="224" spans="2:3" ht="12.75">
      <c r="B224" t="s">
        <v>13</v>
      </c>
      <c r="C224" s="4">
        <v>1896713</v>
      </c>
    </row>
    <row r="225" spans="2:4" ht="12.75">
      <c r="B225" t="s">
        <v>14</v>
      </c>
      <c r="C225" s="4">
        <v>5985582</v>
      </c>
      <c r="D225" s="4">
        <v>-589983</v>
      </c>
    </row>
    <row r="226" spans="2:4" ht="12.75">
      <c r="B226" t="s">
        <v>15</v>
      </c>
      <c r="C226" s="4">
        <v>8448162</v>
      </c>
      <c r="D226" s="4">
        <v>62122</v>
      </c>
    </row>
    <row r="227" ht="12.75"/>
    <row r="228" spans="2:5" ht="12.75">
      <c r="B228" s="3" t="s">
        <v>75</v>
      </c>
      <c r="C228" s="6">
        <v>57054625</v>
      </c>
      <c r="D228" s="6">
        <v>5918165</v>
      </c>
      <c r="E228" s="4">
        <f>+D228</f>
        <v>5918165</v>
      </c>
    </row>
    <row r="230" spans="1:2" ht="12.75">
      <c r="A230" s="7" t="s">
        <v>50</v>
      </c>
      <c r="B230" s="7" t="s">
        <v>51</v>
      </c>
    </row>
    <row r="231" ht="12.75"/>
    <row r="232" spans="2:4" ht="12.75">
      <c r="B232" t="s">
        <v>4</v>
      </c>
      <c r="C232" s="4">
        <v>7966780</v>
      </c>
      <c r="D232" s="4">
        <v>29360</v>
      </c>
    </row>
    <row r="233" spans="2:3" ht="12.75">
      <c r="B233" t="s">
        <v>5</v>
      </c>
      <c r="C233" s="4">
        <v>308122</v>
      </c>
    </row>
    <row r="234" spans="2:3" ht="12.75">
      <c r="B234" t="s">
        <v>12</v>
      </c>
      <c r="C234" s="4">
        <v>41263</v>
      </c>
    </row>
    <row r="235" spans="2:4" ht="12.75">
      <c r="B235" t="s">
        <v>14</v>
      </c>
      <c r="C235" s="4">
        <v>735064</v>
      </c>
      <c r="D235" s="4">
        <v>-29360</v>
      </c>
    </row>
    <row r="236" ht="12.75"/>
    <row r="237" spans="2:5" ht="12.75">
      <c r="B237" s="3" t="s">
        <v>75</v>
      </c>
      <c r="C237" s="6">
        <v>9051229</v>
      </c>
      <c r="D237" s="6">
        <v>0</v>
      </c>
      <c r="E237" s="2" t="s">
        <v>77</v>
      </c>
    </row>
    <row r="239" spans="1:2" ht="12.75">
      <c r="A239" s="7" t="s">
        <v>52</v>
      </c>
      <c r="B239" s="7" t="s">
        <v>53</v>
      </c>
    </row>
    <row r="240" ht="12.75"/>
    <row r="241" spans="2:3" ht="12.75">
      <c r="B241" t="s">
        <v>3</v>
      </c>
      <c r="C241" s="4">
        <v>495779</v>
      </c>
    </row>
    <row r="242" spans="2:3" ht="12.75">
      <c r="B242" t="s">
        <v>4</v>
      </c>
      <c r="C242" s="4">
        <v>3540970</v>
      </c>
    </row>
    <row r="243" spans="2:3" ht="12.75">
      <c r="B243" t="s">
        <v>5</v>
      </c>
      <c r="C243" s="4">
        <v>402329</v>
      </c>
    </row>
    <row r="244" spans="2:3" ht="12.75">
      <c r="B244" t="s">
        <v>6</v>
      </c>
      <c r="C244" s="4">
        <v>325000</v>
      </c>
    </row>
    <row r="245" spans="2:3" ht="12.75">
      <c r="B245" t="s">
        <v>10</v>
      </c>
      <c r="C245" s="4">
        <v>1457</v>
      </c>
    </row>
    <row r="246" spans="2:3" ht="12.75">
      <c r="B246" t="s">
        <v>12</v>
      </c>
      <c r="C246" s="4">
        <v>3501</v>
      </c>
    </row>
    <row r="247" spans="2:4" ht="12.75">
      <c r="B247" t="s">
        <v>14</v>
      </c>
      <c r="C247" s="4">
        <v>661409</v>
      </c>
      <c r="D247" s="4">
        <v>40000</v>
      </c>
    </row>
    <row r="248" ht="12.75"/>
    <row r="249" spans="2:6" ht="12.75">
      <c r="B249" s="3" t="s">
        <v>75</v>
      </c>
      <c r="C249" s="6">
        <v>5430445</v>
      </c>
      <c r="D249" s="6">
        <v>40000</v>
      </c>
      <c r="F249" s="4">
        <f>+D249</f>
        <v>40000</v>
      </c>
    </row>
    <row r="251" spans="1:2" ht="12.75">
      <c r="A251" s="7" t="s">
        <v>54</v>
      </c>
      <c r="B251" s="7" t="s">
        <v>55</v>
      </c>
    </row>
    <row r="252" ht="12.75"/>
    <row r="253" spans="2:4" ht="12.75">
      <c r="B253" t="s">
        <v>4</v>
      </c>
      <c r="C253" s="4">
        <v>20768484</v>
      </c>
      <c r="D253" s="4">
        <v>4557136</v>
      </c>
    </row>
    <row r="254" spans="2:3" ht="12.75">
      <c r="B254" t="s">
        <v>5</v>
      </c>
      <c r="C254" s="4">
        <v>67400</v>
      </c>
    </row>
    <row r="255" spans="2:3" ht="12.75">
      <c r="B255" t="s">
        <v>10</v>
      </c>
      <c r="C255" s="4">
        <v>533097</v>
      </c>
    </row>
    <row r="256" spans="2:4" ht="12.75">
      <c r="B256" t="s">
        <v>14</v>
      </c>
      <c r="C256" s="4">
        <v>23619</v>
      </c>
      <c r="D256" s="4">
        <v>510000</v>
      </c>
    </row>
    <row r="257" spans="2:4" ht="12.75">
      <c r="B257" t="s">
        <v>15</v>
      </c>
      <c r="C257" s="4">
        <v>261284</v>
      </c>
      <c r="D257" s="4">
        <v>0</v>
      </c>
    </row>
    <row r="258" ht="12.75"/>
    <row r="259" spans="2:6" ht="12.75">
      <c r="B259" s="3" t="s">
        <v>75</v>
      </c>
      <c r="C259" s="6">
        <v>21653884</v>
      </c>
      <c r="D259" s="6">
        <v>5067136</v>
      </c>
      <c r="F259" s="4">
        <f>+D259</f>
        <v>5067136</v>
      </c>
    </row>
    <row r="261" spans="1:2" ht="12.75">
      <c r="A261" s="7" t="s">
        <v>56</v>
      </c>
      <c r="B261" s="7" t="s">
        <v>57</v>
      </c>
    </row>
    <row r="262" ht="12.75"/>
    <row r="263" spans="2:4" ht="12.75">
      <c r="B263" t="s">
        <v>4</v>
      </c>
      <c r="C263" s="4">
        <v>1036729</v>
      </c>
      <c r="D263" s="4">
        <v>57432</v>
      </c>
    </row>
    <row r="264" spans="2:4" ht="12.75">
      <c r="B264" t="s">
        <v>5</v>
      </c>
      <c r="C264" s="4">
        <v>881610</v>
      </c>
      <c r="D264" s="4">
        <v>212250</v>
      </c>
    </row>
    <row r="265" spans="2:4" ht="12.75">
      <c r="B265" t="s">
        <v>14</v>
      </c>
      <c r="C265" s="4">
        <v>2532963</v>
      </c>
      <c r="D265" s="4">
        <v>-87250</v>
      </c>
    </row>
    <row r="266" ht="12.75"/>
    <row r="267" spans="2:6" ht="12.75">
      <c r="B267" s="3" t="s">
        <v>75</v>
      </c>
      <c r="C267" s="6">
        <v>4451302</v>
      </c>
      <c r="D267" s="6">
        <v>182432</v>
      </c>
      <c r="F267" s="4">
        <f>+D267</f>
        <v>182432</v>
      </c>
    </row>
    <row r="269" spans="1:2" ht="12.75">
      <c r="A269" s="7" t="s">
        <v>58</v>
      </c>
      <c r="B269" s="7" t="s">
        <v>59</v>
      </c>
    </row>
    <row r="270" ht="12.75"/>
    <row r="271" spans="2:4" ht="12.75">
      <c r="B271" t="s">
        <v>10</v>
      </c>
      <c r="C271" s="4">
        <v>50000</v>
      </c>
      <c r="D271" s="4">
        <v>1370000</v>
      </c>
    </row>
    <row r="272" spans="2:4" ht="12.75">
      <c r="B272" t="s">
        <v>14</v>
      </c>
      <c r="C272" s="4">
        <v>9186875</v>
      </c>
      <c r="D272" s="4">
        <v>-1370000</v>
      </c>
    </row>
    <row r="273" ht="12.75"/>
    <row r="274" spans="2:5" ht="12.75">
      <c r="B274" s="3" t="s">
        <v>75</v>
      </c>
      <c r="C274" s="6">
        <v>9236875</v>
      </c>
      <c r="D274" s="6">
        <v>0</v>
      </c>
      <c r="E274" s="2" t="s">
        <v>77</v>
      </c>
    </row>
    <row r="276" spans="1:2" ht="12.75">
      <c r="A276" s="7" t="s">
        <v>60</v>
      </c>
      <c r="B276" s="7" t="s">
        <v>61</v>
      </c>
    </row>
    <row r="277" ht="12.75"/>
    <row r="278" spans="2:3" ht="12.75">
      <c r="B278" t="s">
        <v>4</v>
      </c>
      <c r="C278" s="4">
        <v>97194</v>
      </c>
    </row>
    <row r="279" spans="2:3" ht="12.75">
      <c r="B279" t="s">
        <v>5</v>
      </c>
      <c r="C279" s="4">
        <v>2453184</v>
      </c>
    </row>
    <row r="280" spans="2:4" ht="12.75">
      <c r="B280" t="s">
        <v>6</v>
      </c>
      <c r="C280" s="4">
        <v>4635000</v>
      </c>
      <c r="D280" s="4">
        <v>326000</v>
      </c>
    </row>
    <row r="281" spans="2:4" ht="12.75">
      <c r="B281" t="s">
        <v>7</v>
      </c>
      <c r="D281" s="4">
        <v>300000</v>
      </c>
    </row>
    <row r="282" spans="2:3" ht="12.75">
      <c r="B282" t="s">
        <v>10</v>
      </c>
      <c r="C282" s="4">
        <v>9317</v>
      </c>
    </row>
    <row r="283" spans="2:3" ht="12.75">
      <c r="B283" t="s">
        <v>12</v>
      </c>
      <c r="C283" s="4">
        <v>74148</v>
      </c>
    </row>
    <row r="284" spans="2:4" ht="12.75">
      <c r="B284" t="s">
        <v>14</v>
      </c>
      <c r="C284" s="4">
        <v>2620957</v>
      </c>
      <c r="D284" s="4">
        <v>-626000</v>
      </c>
    </row>
    <row r="285" ht="12.75"/>
    <row r="286" spans="2:5" ht="12.75">
      <c r="B286" s="3" t="s">
        <v>75</v>
      </c>
      <c r="C286" s="6">
        <v>9889800</v>
      </c>
      <c r="D286" s="6">
        <v>0</v>
      </c>
      <c r="E286" s="2" t="s">
        <v>77</v>
      </c>
    </row>
    <row r="288" spans="1:2" ht="12.75">
      <c r="A288" s="7" t="s">
        <v>62</v>
      </c>
      <c r="B288" s="7" t="s">
        <v>63</v>
      </c>
    </row>
    <row r="289" ht="12.75"/>
    <row r="290" spans="2:3" ht="12.75">
      <c r="B290" t="s">
        <v>4</v>
      </c>
      <c r="C290" s="4">
        <v>100000</v>
      </c>
    </row>
    <row r="291" spans="2:4" ht="12.75">
      <c r="B291" t="s">
        <v>5</v>
      </c>
      <c r="C291" s="4">
        <v>15063646</v>
      </c>
      <c r="D291" s="4">
        <v>637671</v>
      </c>
    </row>
    <row r="292" spans="2:3" ht="12.75">
      <c r="B292" t="s">
        <v>10</v>
      </c>
      <c r="C292" s="4">
        <v>2064761</v>
      </c>
    </row>
    <row r="293" spans="2:3" ht="12.75">
      <c r="B293" t="s">
        <v>12</v>
      </c>
      <c r="C293" s="4">
        <v>81497</v>
      </c>
    </row>
    <row r="294" spans="2:3" ht="12.75">
      <c r="B294" t="s">
        <v>13</v>
      </c>
      <c r="C294" s="4">
        <v>5665000</v>
      </c>
    </row>
    <row r="295" spans="2:3" ht="12.75">
      <c r="B295" t="s">
        <v>14</v>
      </c>
      <c r="C295" s="4">
        <v>2079388</v>
      </c>
    </row>
    <row r="296" ht="12.75"/>
    <row r="297" spans="2:6" ht="12.75">
      <c r="B297" s="3" t="s">
        <v>75</v>
      </c>
      <c r="C297" s="6">
        <v>25054292</v>
      </c>
      <c r="D297" s="6">
        <v>637671</v>
      </c>
      <c r="F297" s="4">
        <f>+D297</f>
        <v>637671</v>
      </c>
    </row>
    <row r="298" ht="12.75">
      <c r="B298" s="3"/>
    </row>
    <row r="299" spans="1:2" ht="12.75">
      <c r="A299" s="7" t="s">
        <v>64</v>
      </c>
      <c r="B299" s="7" t="s">
        <v>65</v>
      </c>
    </row>
    <row r="300" ht="12.75"/>
    <row r="301" spans="2:3" ht="12.75">
      <c r="B301" t="s">
        <v>4</v>
      </c>
      <c r="C301" s="4">
        <v>3400000</v>
      </c>
    </row>
    <row r="302" spans="2:3" ht="12.75">
      <c r="B302" t="s">
        <v>5</v>
      </c>
      <c r="C302" s="4">
        <v>100000</v>
      </c>
    </row>
    <row r="303" spans="2:4" ht="12.75">
      <c r="B303" t="s">
        <v>10</v>
      </c>
      <c r="C303" s="4">
        <v>137163030</v>
      </c>
      <c r="D303" s="4">
        <v>31588</v>
      </c>
    </row>
    <row r="304" spans="2:4" ht="12.75">
      <c r="B304" t="s">
        <v>14</v>
      </c>
      <c r="C304" s="4">
        <v>20143593</v>
      </c>
      <c r="D304" s="4">
        <v>2695000</v>
      </c>
    </row>
    <row r="305" spans="2:3" ht="12.75">
      <c r="B305" t="s">
        <v>15</v>
      </c>
      <c r="C305" s="4">
        <v>181292337</v>
      </c>
    </row>
    <row r="306" ht="12.75"/>
    <row r="307" spans="2:6" ht="12.75">
      <c r="B307" s="3" t="s">
        <v>75</v>
      </c>
      <c r="C307" s="6">
        <v>342098960</v>
      </c>
      <c r="D307" s="6">
        <v>2726588</v>
      </c>
      <c r="F307" s="4">
        <f>+D307</f>
        <v>2726588</v>
      </c>
    </row>
    <row r="309" spans="1:2" ht="12.75">
      <c r="A309" s="7" t="s">
        <v>66</v>
      </c>
      <c r="B309" s="7" t="s">
        <v>67</v>
      </c>
    </row>
    <row r="310" ht="12.75"/>
    <row r="311" spans="2:4" ht="12.75">
      <c r="B311" t="s">
        <v>4</v>
      </c>
      <c r="D311" s="4">
        <v>1438782</v>
      </c>
    </row>
    <row r="312" spans="2:4" ht="12.75">
      <c r="B312" t="s">
        <v>9</v>
      </c>
      <c r="C312" s="4">
        <v>44253740</v>
      </c>
      <c r="D312" s="4">
        <v>5019527</v>
      </c>
    </row>
    <row r="313" ht="12.75"/>
    <row r="314" spans="2:6" ht="12.75">
      <c r="B314" s="3" t="s">
        <v>75</v>
      </c>
      <c r="C314" s="6">
        <v>44253740</v>
      </c>
      <c r="D314" s="6">
        <v>6458309</v>
      </c>
      <c r="F314" s="4">
        <f>+D314</f>
        <v>6458309</v>
      </c>
    </row>
    <row r="316" spans="1:2" ht="12.75">
      <c r="A316" s="7" t="s">
        <v>68</v>
      </c>
      <c r="B316" s="7" t="s">
        <v>69</v>
      </c>
    </row>
    <row r="317" ht="12.75"/>
    <row r="318" spans="2:4" ht="12.75">
      <c r="B318" t="s">
        <v>4</v>
      </c>
      <c r="C318" s="4">
        <v>13367791</v>
      </c>
      <c r="D318" s="4">
        <v>4093927</v>
      </c>
    </row>
    <row r="319" spans="2:4" ht="12.75">
      <c r="B319" t="s">
        <v>5</v>
      </c>
      <c r="C319" s="4">
        <v>1809232</v>
      </c>
      <c r="D319" s="4">
        <v>140947</v>
      </c>
    </row>
    <row r="320" spans="2:3" ht="12.75">
      <c r="B320" t="s">
        <v>10</v>
      </c>
      <c r="C320" s="4">
        <v>235081</v>
      </c>
    </row>
    <row r="321" ht="12.75">
      <c r="B321" t="s">
        <v>13</v>
      </c>
    </row>
    <row r="322" spans="2:4" ht="12.75">
      <c r="B322" t="s">
        <v>14</v>
      </c>
      <c r="C322" s="4">
        <v>56542</v>
      </c>
      <c r="D322" s="4">
        <v>0</v>
      </c>
    </row>
    <row r="323" ht="12.75"/>
    <row r="324" spans="2:6" ht="12.75">
      <c r="B324" s="3" t="s">
        <v>75</v>
      </c>
      <c r="C324" s="6">
        <v>15468646</v>
      </c>
      <c r="D324" s="6">
        <v>4234874</v>
      </c>
      <c r="F324" s="4">
        <f>+D324</f>
        <v>4234874</v>
      </c>
    </row>
    <row r="326" spans="1:2" ht="12.75">
      <c r="A326" s="7" t="s">
        <v>70</v>
      </c>
      <c r="B326" s="7" t="s">
        <v>71</v>
      </c>
    </row>
    <row r="327" ht="12.75"/>
    <row r="328" spans="2:4" ht="12.75">
      <c r="B328" t="s">
        <v>4</v>
      </c>
      <c r="C328" s="4">
        <v>8813328</v>
      </c>
      <c r="D328" s="4">
        <v>3877004</v>
      </c>
    </row>
    <row r="329" spans="2:4" ht="12.75">
      <c r="B329" t="s">
        <v>5</v>
      </c>
      <c r="C329" s="4">
        <v>405162</v>
      </c>
      <c r="D329" s="4">
        <v>70869</v>
      </c>
    </row>
    <row r="330" ht="12.75"/>
    <row r="331" spans="2:6" ht="12.75">
      <c r="B331" s="3" t="s">
        <v>75</v>
      </c>
      <c r="C331" s="6">
        <v>9218490</v>
      </c>
      <c r="D331" s="6">
        <v>3947873</v>
      </c>
      <c r="F331" s="4">
        <f>+D331</f>
        <v>3947873</v>
      </c>
    </row>
    <row r="333" spans="1:2" ht="12.75">
      <c r="A333" s="7" t="s">
        <v>72</v>
      </c>
      <c r="B333" s="7" t="s">
        <v>73</v>
      </c>
    </row>
    <row r="334" ht="12.75"/>
    <row r="335" spans="2:4" ht="12.75">
      <c r="B335" t="s">
        <v>5</v>
      </c>
      <c r="C335" s="4">
        <v>11426828</v>
      </c>
      <c r="D335" s="4">
        <v>427436</v>
      </c>
    </row>
    <row r="336" spans="2:3" ht="12.75">
      <c r="B336" t="s">
        <v>10</v>
      </c>
      <c r="C336" s="4">
        <v>7114</v>
      </c>
    </row>
    <row r="337" spans="2:3" ht="12.75">
      <c r="B337" t="s">
        <v>12</v>
      </c>
      <c r="C337" s="4">
        <v>24676</v>
      </c>
    </row>
    <row r="338" spans="2:4" ht="12.75">
      <c r="B338" t="s">
        <v>14</v>
      </c>
      <c r="C338" s="4">
        <v>4158336</v>
      </c>
      <c r="D338" s="4">
        <v>-427436</v>
      </c>
    </row>
    <row r="339" ht="12.75"/>
    <row r="340" spans="2:6" ht="12.75">
      <c r="B340" s="3" t="s">
        <v>75</v>
      </c>
      <c r="C340" s="6">
        <v>15616954</v>
      </c>
      <c r="D340" s="6">
        <v>0</v>
      </c>
      <c r="E340" s="9" t="s">
        <v>77</v>
      </c>
      <c r="F340" s="10"/>
    </row>
    <row r="341" spans="5:6" ht="12.75">
      <c r="E341" s="6">
        <f>SUM(E8:E340)</f>
        <v>15563075</v>
      </c>
      <c r="F341" s="6">
        <f>SUM(F8:F340)</f>
        <v>47754122.1</v>
      </c>
    </row>
  </sheetData>
  <printOptions/>
  <pageMargins left="0.75" right="0.75" top="0.59" bottom="0.56" header="0.22" footer="0.18"/>
  <pageSetup horizontalDpi="600" verticalDpi="600" orientation="portrait" r:id="rId1"/>
  <headerFooter alignWithMargins="0"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2005-11-22T21:08:31Z</cp:lastPrinted>
  <dcterms:created xsi:type="dcterms:W3CDTF">2005-11-21T20:43:27Z</dcterms:created>
  <dcterms:modified xsi:type="dcterms:W3CDTF">2007-03-12T22:29:44Z</dcterms:modified>
  <cp:category/>
  <cp:version/>
  <cp:contentType/>
  <cp:contentStatus/>
</cp:coreProperties>
</file>